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cloud\01_Feuerwerke\2018\A_181229-31_Silvesterverkauf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L47" i="1"/>
  <c r="L48" i="1"/>
  <c r="L46" i="1" l="1"/>
  <c r="L37" i="1"/>
  <c r="L38" i="1"/>
  <c r="L73" i="1" l="1"/>
  <c r="L67" i="1"/>
  <c r="L28" i="1" l="1"/>
  <c r="L72" i="1" l="1"/>
  <c r="L68" i="1" l="1"/>
  <c r="L10" i="1" l="1"/>
  <c r="L5" i="1"/>
  <c r="L6" i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31" i="1"/>
  <c r="L32" i="1"/>
  <c r="L33" i="1"/>
  <c r="L34" i="1"/>
  <c r="L35" i="1"/>
  <c r="L36" i="1"/>
  <c r="L39" i="1"/>
  <c r="L40" i="1"/>
  <c r="L41" i="1"/>
  <c r="L44" i="1"/>
  <c r="L42" i="1"/>
  <c r="L43" i="1"/>
  <c r="L45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9" i="1"/>
  <c r="L70" i="1"/>
  <c r="L71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4" i="1"/>
  <c r="L89" i="1" l="1"/>
</calcChain>
</file>

<file path=xl/sharedStrings.xml><?xml version="1.0" encoding="utf-8"?>
<sst xmlns="http://schemas.openxmlformats.org/spreadsheetml/2006/main" count="534" uniqueCount="187">
  <si>
    <t>Anzündmittel</t>
  </si>
  <si>
    <t>Blackboxx</t>
  </si>
  <si>
    <t>T1</t>
  </si>
  <si>
    <t>1.4 S</t>
  </si>
  <si>
    <t>Heron</t>
  </si>
  <si>
    <t>Anzündlitze Gelb</t>
  </si>
  <si>
    <t>Wano</t>
  </si>
  <si>
    <t xml:space="preserve">Batterie </t>
  </si>
  <si>
    <t>Barbarossa</t>
  </si>
  <si>
    <t>Zink</t>
  </si>
  <si>
    <t>Wunderschöne, gigantische Buketts aus Rotflimmer und blauen Sternen mit einem Zentrum aus Titangoldpalmen, sowie Grünflimmer mit blauen Sternen und Zentrum aus Titangoldpalmen. Alle Effekte mit Goldflimmer-Schweif aufsteigend und lautem Zerlegerknall</t>
  </si>
  <si>
    <t>F2</t>
  </si>
  <si>
    <t>1.4 G</t>
  </si>
  <si>
    <t>Blender</t>
  </si>
  <si>
    <t xml:space="preserve">Fächerabschuss von jeweils 4 fetten, Schweifkometen in Goldbrokat, Titangold oder Silberflimmer mit Verwandlung zu Königsbrokatkronen mit Rotflimmer, blauer Päonie mit Grünflimmer und Titanpalmenzentrum, sowie Silberblinker mit knallroter Dahlie </t>
  </si>
  <si>
    <t>Böser Engel</t>
  </si>
  <si>
    <t>Boosterblume</t>
  </si>
  <si>
    <t xml:space="preserve">Faszinierende Palmen aus glitzernden Goldfunkenblüten mit Spitzen aus sanftem Crackling, kombiniert mit sehr schönen Schweifkometen aus Rot- und Weißflimmer in der unteren Ebene </t>
  </si>
  <si>
    <t>Silberne Schweifkometen mit Verwandlung zu Buketts aus silbernen Crackling-Chrysanthemen</t>
  </si>
  <si>
    <t>Das Ding</t>
  </si>
  <si>
    <t>Deja Vu</t>
  </si>
  <si>
    <t>Gigantische Weidenbuketts aus leicht blinkenden Goldstaubwedeln mit Cracklingspitzen, hintermalt von Buketts aus tieflauen Sternen mit knallroten Dahlien. Der Aufstieg erfolgt immer mit langen, fetten Blinkschweifkometen in Rot-Weiß und alle Buketts zerlegen mit heftigem Blitzknall</t>
  </si>
  <si>
    <t>Große Silberblinkerbuketts, durchzogen von tiefblauen Sternen und kräftige Rotblinkerbuketts mit tiefblauen Sternen in abwechselnder Schussfolge und immer mit kräftigem Blitzzerlegerknall.</t>
  </si>
  <si>
    <t>Dock 12</t>
  </si>
  <si>
    <t>Eissphinx</t>
  </si>
  <si>
    <t>Erzengel</t>
  </si>
  <si>
    <t>Gold flimmernde Brokatkronenbuketts mit roten Spitzen und Goldschweif aufsteigend</t>
  </si>
  <si>
    <t>Riesige, Gold flimmernde Brokatkronen, kombiniert mit eiskalten, silbernen Blinksternen</t>
  </si>
  <si>
    <t>Große Titangoldweiden, kombiniert mit kräftigen Rotblinkern, sowie Titangoldweiden, kombiniert mit blauen Päonien. Die Effekte werden jeweils abwechselnd im 5er Fächer geschossen, immer mit Silberblinker-Feuertöpfen in der unteren Ebene</t>
  </si>
  <si>
    <t>Gigantika</t>
  </si>
  <si>
    <t>Nymphis</t>
  </si>
  <si>
    <t>Fächerabschuss von jeweils 4 fetten, Schweifkometen in Goldbrokat, Titangold oder Silberflimmer mit Verwandlung zu Königsbrokatkronen mit Rotflimmer, blauer Päonie mit Grünflimmer und Titanpalmenzentrum, sowie Silberblinker mit knallroter Dahlie</t>
  </si>
  <si>
    <t>Gigantische Titangold-Feuertöpfe in der unteren Ebene, darüber Goldflimmerpalmen mit Purpur Sternen in einer Wolke aus Goldflimmer</t>
  </si>
  <si>
    <t>Hypnotica</t>
  </si>
  <si>
    <t>Gold flimmernde Kokosnusspalmen, umgeben von Rotflimmersternen und mit Schweif aus flimmerndem Titangold</t>
  </si>
  <si>
    <t>Lila Lena</t>
  </si>
  <si>
    <t>Mythos</t>
  </si>
  <si>
    <t>Pink Panther</t>
  </si>
  <si>
    <t>Prachtvolle Brokat-Schweifkometen zerlegen nach Aufstieg mit lautem Knall zu Mega gigantischen Brokatkronen-Buketts</t>
  </si>
  <si>
    <t>Päonienbuketts in kräftigem Violett, mit Silberflimmerweide im Zentrum und mit Schweif in Silberflimmer aufsteigend</t>
  </si>
  <si>
    <t>Pyropolis</t>
  </si>
  <si>
    <t>Riesige Goldflimmerwolke mit Zentrum aus tiefroten Dahlien-Sternen und Goldflimmerschweifkometen in der der unteren Ebene</t>
  </si>
  <si>
    <t>Scream</t>
  </si>
  <si>
    <t>Silberne Schweifkometen mit lautem Pfeifaufstieg verwandeln zu lautstarkem Crackling</t>
  </si>
  <si>
    <t>Titanica</t>
  </si>
  <si>
    <t>Austrum Z-1</t>
  </si>
  <si>
    <t>Funke</t>
  </si>
  <si>
    <t>Silberne Kokosnusspalmen, umgeben von Sternenbuketts in Blau, Orange, Rot, Lemon-Grün und Violett. Immer mit kräftigem Silberschweif aufsteigend und in abwechselnder Farbfolge</t>
  </si>
  <si>
    <t>1.4G</t>
  </si>
  <si>
    <t>Van Helsing</t>
  </si>
  <si>
    <t>Virus</t>
  </si>
  <si>
    <t>Rot blinkende Stroboskopsterne, kombiniert mit tiefblauen Päonienbuketts und mit blauem Komet aufsteigend.</t>
  </si>
  <si>
    <t xml:space="preserve">Gigantische, lang ausbreitende Palmen-wedel aus glitzernden Goldfunkenblüten mit Cracklingspitzen, hintermalt von Titangoldweiden mit Goldblinkerzentrum und blauem Kometenaufstieg </t>
  </si>
  <si>
    <t>Xtrem</t>
  </si>
  <si>
    <t xml:space="preserve">X-Fächer aus kräftigen, roten Kometen mit Verwandlung zu tief fallenden, Silber blinkenden Wasserfällen </t>
  </si>
  <si>
    <t>Zorn</t>
  </si>
  <si>
    <t>Großer, gefächerter Poppingstern-Feuertopf in Silber, verteilt auf 2 Etagen. Darüber tiefblaue Päonien mit Zentrum aus Silberflimmerweiden. Der Abschuss erfolgt immer im 4er Fächer</t>
  </si>
  <si>
    <t>Aethra Z-1</t>
  </si>
  <si>
    <t>Goldpalm-Blue Z-1</t>
  </si>
  <si>
    <t>Gold-Blue</t>
  </si>
  <si>
    <t>Paranoid</t>
  </si>
  <si>
    <t>Scala S 25 B</t>
  </si>
  <si>
    <t>Scala 25 B</t>
  </si>
  <si>
    <t>Funkenweide Blau</t>
  </si>
  <si>
    <t>Bengalo</t>
  </si>
  <si>
    <t>Bengaltopf XXL Blau</t>
  </si>
  <si>
    <t>Bengaltopf XXL Gelb</t>
  </si>
  <si>
    <t>Bengaltopf XXL Grün</t>
  </si>
  <si>
    <t>Bengaltopf XXL Purpur</t>
  </si>
  <si>
    <t>Bengaltopf XXL Rot</t>
  </si>
  <si>
    <t>Ultralux Grün</t>
  </si>
  <si>
    <t>Ultralux Rot</t>
  </si>
  <si>
    <t>Blaue Bengalflamme</t>
  </si>
  <si>
    <t>Gelbe Bengalflamme</t>
  </si>
  <si>
    <t>Grüne Bengalflamme</t>
  </si>
  <si>
    <t>Lila Bengalflamme</t>
  </si>
  <si>
    <t>Rote Bengalflamme</t>
  </si>
  <si>
    <t>Sehr helle grüneFlamme</t>
  </si>
  <si>
    <t>Sehr helle rote Flamme</t>
  </si>
  <si>
    <t>Fontäne</t>
  </si>
  <si>
    <t>Strobolobo</t>
  </si>
  <si>
    <t>Fantasiafontäne</t>
  </si>
  <si>
    <t>Weiße Blinkflamme</t>
  </si>
  <si>
    <t>Novafontäne NO. 2</t>
  </si>
  <si>
    <t>Novafontäne NO. 3</t>
  </si>
  <si>
    <t>Platzende Goldfunken blaue Sterne</t>
  </si>
  <si>
    <t>Platzende  Goldfunken Rote Sterne</t>
  </si>
  <si>
    <t>Knallkörper</t>
  </si>
  <si>
    <t>Luftheuler</t>
  </si>
  <si>
    <t>Luftheuler Silber</t>
  </si>
  <si>
    <t>1,00 Meter 300 Knaller</t>
  </si>
  <si>
    <t>1,70 Meter 500 Knaller</t>
  </si>
  <si>
    <t>Packung a 10 Stück</t>
  </si>
  <si>
    <t>Chinaböller D</t>
  </si>
  <si>
    <t>Packung a 4 Stück</t>
  </si>
  <si>
    <t>P1</t>
  </si>
  <si>
    <t>Knallfrosch C</t>
  </si>
  <si>
    <t>Lichterlanzen</t>
  </si>
  <si>
    <t>Lanzenlichter Gelb</t>
  </si>
  <si>
    <t>Lanzenlichter Gold</t>
  </si>
  <si>
    <t>Lanzenlichter Rot</t>
  </si>
  <si>
    <t>5er Packung</t>
  </si>
  <si>
    <t>Rakete</t>
  </si>
  <si>
    <t>Rauch</t>
  </si>
  <si>
    <t>Rauchfackeln</t>
  </si>
  <si>
    <t>Rauch Blau</t>
  </si>
  <si>
    <t>Rauch Gelb</t>
  </si>
  <si>
    <t>Rauch Grün</t>
  </si>
  <si>
    <t>Rauch Orange</t>
  </si>
  <si>
    <t>RauchPurpur</t>
  </si>
  <si>
    <t>Rauch Weiß</t>
  </si>
  <si>
    <t>Raucht Schwarz</t>
  </si>
  <si>
    <t>Vulkan</t>
  </si>
  <si>
    <t>Azzuro</t>
  </si>
  <si>
    <t>No 2</t>
  </si>
  <si>
    <t>No 1</t>
  </si>
  <si>
    <t>Magic Light</t>
  </si>
  <si>
    <t>No 8</t>
  </si>
  <si>
    <t>Metal Pink</t>
  </si>
  <si>
    <t>Gold mit blauen Sternen</t>
  </si>
  <si>
    <t>Gold &amp; Blinksterne</t>
  </si>
  <si>
    <t>Gold Silber</t>
  </si>
  <si>
    <t>Gold Grün</t>
  </si>
  <si>
    <t>Silber rote Sterne</t>
  </si>
  <si>
    <t>Silber pinke Sterne</t>
  </si>
  <si>
    <t>6 Stück in der Packung</t>
  </si>
  <si>
    <t>F3</t>
  </si>
  <si>
    <t>Grüne Visco</t>
  </si>
  <si>
    <t>Elektro Zünder 100cm</t>
  </si>
  <si>
    <t>Elektrozünder 500cm</t>
  </si>
  <si>
    <t>Elektrozünder 300cm</t>
  </si>
  <si>
    <t>No 9</t>
  </si>
  <si>
    <t>Kategorie</t>
  </si>
  <si>
    <t>Bezeichnung</t>
  </si>
  <si>
    <t>Hersteller</t>
  </si>
  <si>
    <t>Beschreibung</t>
  </si>
  <si>
    <t>Brenndauer</t>
  </si>
  <si>
    <t>Kommentar</t>
  </si>
  <si>
    <t>Typ</t>
  </si>
  <si>
    <t>NEM</t>
  </si>
  <si>
    <t>Lagergruppe</t>
  </si>
  <si>
    <t>Pres/Stück inkl. MwSt.</t>
  </si>
  <si>
    <t>Summe</t>
  </si>
  <si>
    <t>Bestellung gesamt:</t>
  </si>
  <si>
    <t>inkl. 19% MwSt.</t>
  </si>
  <si>
    <t>Anzahl Bestellung</t>
  </si>
  <si>
    <t xml:space="preserve">F3 nur verkäuflich gegen Vorlage einer Erlaubnis nach §27 SprengG! </t>
  </si>
  <si>
    <t>Anzündlitze Rot</t>
  </si>
  <si>
    <t>ZZ</t>
  </si>
  <si>
    <t>Kern aus Silber, darüber Goldfunkenblüten,mit blauer Basis</t>
  </si>
  <si>
    <t>Bodenwirbel</t>
  </si>
  <si>
    <t>Tornado Wirbel</t>
  </si>
  <si>
    <t>18 - 28 Sekunden pro Meter</t>
  </si>
  <si>
    <t>8 - 12 Sekunden Meter</t>
  </si>
  <si>
    <t>10 Meter pro Sekunde</t>
  </si>
  <si>
    <t>Tapematch 15 Meter</t>
  </si>
  <si>
    <t>25 Stück</t>
  </si>
  <si>
    <t>50 Stück</t>
  </si>
  <si>
    <t>Wasserabweisend, genaue Brennzeit von ca. 30 s/m , 10m Rolle</t>
  </si>
  <si>
    <t>Wasserabweisend, genaue Brennzeit von ca. 60 s/m , 10m Rolle</t>
  </si>
  <si>
    <t xml:space="preserve">Fette, glitzernde Goldstaub-Palmenwedel, umgeben von Lila Blinksternen. Alle Effekte steigen mit langziehenden und fülligen Schweifsternkometen in Bronzeflimmer auf und zerlegen mit lautem Blitzknall </t>
  </si>
  <si>
    <t>1.3 G</t>
  </si>
  <si>
    <t>Himmelsstürmer</t>
  </si>
  <si>
    <t>13er Pack</t>
  </si>
  <si>
    <t>Vogelschreck</t>
  </si>
  <si>
    <t>16 Schuss-Batterie mit extrem lautstarken Titansalut-Bombetten</t>
  </si>
  <si>
    <t>20 Sek</t>
  </si>
  <si>
    <t>1,3 G</t>
  </si>
  <si>
    <t>Supernaut 1</t>
  </si>
  <si>
    <t>Rapiator 300</t>
  </si>
  <si>
    <t>Rapiator 500</t>
  </si>
  <si>
    <t>Knallfrosch D</t>
  </si>
  <si>
    <t>Kometenschauer</t>
  </si>
  <si>
    <t>Nachname:</t>
  </si>
  <si>
    <t>Vorname:</t>
  </si>
  <si>
    <t>Funkenweide</t>
  </si>
  <si>
    <t>Duplex Cracker</t>
  </si>
  <si>
    <t>Manchester Marvel</t>
  </si>
  <si>
    <t>Broekhoff</t>
  </si>
  <si>
    <t>Batterie-Verbund</t>
  </si>
  <si>
    <t>vorbehaltlich Lieferung</t>
  </si>
  <si>
    <r>
      <t xml:space="preserve">13 Stück Himmelsstürmer Raketen,  </t>
    </r>
    <r>
      <rPr>
        <sz val="11"/>
        <color rgb="FFFF0000"/>
        <rFont val="Calibri"/>
        <family val="2"/>
        <scheme val="minor"/>
      </rPr>
      <t>vorbehaltlich Lieferung</t>
    </r>
  </si>
  <si>
    <t>Silvesterverkauf MK-Pyrodesign 2018/19</t>
  </si>
  <si>
    <t>Pyro-Spektakel Level 4</t>
  </si>
  <si>
    <t>Pyro-Spektakel Level 1</t>
  </si>
  <si>
    <t>Pyro-Spektakel Level 8</t>
  </si>
  <si>
    <t>Wir bitten um Verständnis, das Artikel aufgrund hoher Nachfrage bereits nach kürzester Zeit ausverkauft sein können.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</si>
</sst>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\ &quot;Sek.&quot;"/>
    <numFmt numFmtId="165" formatCode="0.00\ &quot;Sek.&quot;"/>
    <numFmt numFmtId="166" formatCode="0\ &quot;g&quot;"/>
    <numFmt numFmtId="167" formatCode="_-* #,##0.0\ &quot;€&quot;_-;\-* #,##0.0\ &quot;€&quot;_-;_-* &quot;-&quot;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249977111117893"/>
      <name val="Calibri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Protection="1"/>
    <xf numFmtId="0" fontId="0" fillId="0" borderId="1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left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66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wrapText="1"/>
    </xf>
    <xf numFmtId="44" fontId="2" fillId="0" borderId="10" xfId="1" applyNumberFormat="1" applyFont="1" applyFill="1" applyBorder="1" applyAlignment="1" applyProtection="1">
      <alignment horizontal="center" vertical="center" wrapText="1"/>
    </xf>
    <xf numFmtId="44" fontId="0" fillId="0" borderId="0" xfId="0" applyNumberFormat="1" applyFill="1" applyAlignment="1" applyProtection="1">
      <alignment vertical="center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44" fontId="2" fillId="0" borderId="4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2" fillId="0" borderId="3" xfId="0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 wrapText="1"/>
    </xf>
    <xf numFmtId="44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164" fontId="2" fillId="0" borderId="1" xfId="0" applyNumberFormat="1" applyFont="1" applyFill="1" applyBorder="1" applyAlignment="1" applyProtection="1">
      <alignment horizontal="center" vertical="center" wrapText="1"/>
    </xf>
    <xf numFmtId="44" fontId="2" fillId="0" borderId="1" xfId="1" applyNumberFormat="1" applyFon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4" fontId="2" fillId="0" borderId="5" xfId="1" applyNumberFormat="1" applyFont="1" applyFill="1" applyBorder="1" applyAlignment="1" applyProtection="1">
      <alignment horizontal="center" vertical="center" wrapText="1"/>
    </xf>
    <xf numFmtId="44" fontId="0" fillId="0" borderId="6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44" fontId="6" fillId="0" borderId="13" xfId="1" applyNumberFormat="1" applyFont="1" applyFill="1" applyBorder="1" applyAlignment="1" applyProtection="1">
      <alignment horizontal="center" vertical="center" wrapText="1"/>
    </xf>
    <xf numFmtId="44" fontId="0" fillId="0" borderId="14" xfId="0" applyNumberFormat="1" applyFill="1" applyBorder="1" applyAlignment="1" applyProtection="1">
      <alignment vertical="center"/>
    </xf>
    <xf numFmtId="164" fontId="8" fillId="0" borderId="1" xfId="0" applyNumberFormat="1" applyFont="1" applyFill="1" applyBorder="1" applyAlignment="1" applyProtection="1">
      <alignment horizontal="left" vertical="center" wrapText="1"/>
    </xf>
    <xf numFmtId="44" fontId="2" fillId="0" borderId="13" xfId="1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7" fontId="2" fillId="0" borderId="4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44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3" borderId="0" xfId="0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top" wrapText="1"/>
    </xf>
  </cellXfs>
  <cellStyles count="2">
    <cellStyle name="Standard" xfId="0" builtinId="0"/>
    <cellStyle name="Währung" xfId="1" builtinId="4"/>
  </cellStyles>
  <dxfs count="19"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5050"/>
        </patternFill>
      </fill>
    </dxf>
    <dxf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>
        <left style="medium">
          <color rgb="FFFF0000"/>
        </left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FF0000"/>
        </left>
        <right style="medium">
          <color rgb="FFFF0000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rgb="FFFF0000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numFmt numFmtId="165" formatCode="0.00\ &quot;Sek.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numFmt numFmtId="166" formatCode="0\ &quot;g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numFmt numFmtId="164" formatCode="0\ &quot;Sek.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numFmt numFmtId="164" formatCode="0\ &quot;Sek.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protection locked="1" hidden="0"/>
    </dxf>
    <dxf>
      <border>
        <bottom style="thin">
          <color theme="1"/>
        </bottom>
      </border>
    </dxf>
    <dxf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3:L87" totalsRowShown="0" headerRowDxfId="18" dataDxfId="16" headerRowBorderDxfId="17">
  <autoFilter ref="A3:L8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Typ" dataDxfId="15"/>
    <tableColumn id="2" name="Bezeichnung" dataDxfId="14"/>
    <tableColumn id="3" name="Hersteller" dataDxfId="13"/>
    <tableColumn id="4" name="Beschreibung" dataDxfId="12"/>
    <tableColumn id="5" name="Brenndauer" dataDxfId="11"/>
    <tableColumn id="6" name="Kategorie" dataDxfId="10"/>
    <tableColumn id="7" name="NEM" dataDxfId="9"/>
    <tableColumn id="8" name="Lagergruppe" dataDxfId="8"/>
    <tableColumn id="9" name="Kommentar" dataDxfId="7"/>
    <tableColumn id="10" name="Pres/Stück inkl. MwSt." dataDxfId="6" dataCellStyle="Währung"/>
    <tableColumn id="11" name="Anzahl Bestellung" dataDxfId="5"/>
    <tableColumn id="12" name="Summe" dataDxfId="4">
      <calculatedColumnFormula>K4*J4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workbookViewId="0">
      <pane ySplit="3" topLeftCell="A75" activePane="bottomLeft" state="frozen"/>
      <selection pane="bottomLeft" activeCell="H94" sqref="H94"/>
    </sheetView>
  </sheetViews>
  <sheetFormatPr baseColWidth="10" defaultRowHeight="15" x14ac:dyDescent="0.25"/>
  <cols>
    <col min="1" max="1" width="17" style="5" customWidth="1"/>
    <col min="2" max="2" width="37" style="5" bestFit="1" customWidth="1"/>
    <col min="3" max="3" width="12.42578125" style="5" bestFit="1" customWidth="1"/>
    <col min="4" max="4" width="56.7109375" style="5" customWidth="1"/>
    <col min="5" max="5" width="13.5703125" style="5" customWidth="1"/>
    <col min="6" max="6" width="11.7109375" style="5" customWidth="1"/>
    <col min="7" max="7" width="11.42578125" style="5"/>
    <col min="8" max="8" width="14.140625" style="5" customWidth="1"/>
    <col min="9" max="9" width="13.5703125" style="5" customWidth="1"/>
    <col min="10" max="10" width="23" style="6" customWidth="1"/>
    <col min="11" max="11" width="12.85546875" style="7" bestFit="1" customWidth="1"/>
    <col min="12" max="12" width="20" style="7" customWidth="1"/>
    <col min="13" max="13" width="11.42578125" style="7"/>
    <col min="14" max="16384" width="11.42578125" style="5"/>
  </cols>
  <sheetData>
    <row r="1" spans="1:13" ht="28.5" x14ac:dyDescent="0.25">
      <c r="A1" s="4" t="s">
        <v>182</v>
      </c>
    </row>
    <row r="3" spans="1:13" ht="42.75" customHeight="1" x14ac:dyDescent="0.25">
      <c r="A3" s="8" t="s">
        <v>138</v>
      </c>
      <c r="B3" s="8" t="s">
        <v>133</v>
      </c>
      <c r="C3" s="8" t="s">
        <v>134</v>
      </c>
      <c r="D3" s="8" t="s">
        <v>135</v>
      </c>
      <c r="E3" s="8" t="s">
        <v>136</v>
      </c>
      <c r="F3" s="8" t="s">
        <v>132</v>
      </c>
      <c r="G3" s="8" t="s">
        <v>139</v>
      </c>
      <c r="H3" s="8" t="s">
        <v>140</v>
      </c>
      <c r="I3" s="8" t="s">
        <v>137</v>
      </c>
      <c r="J3" s="9" t="s">
        <v>141</v>
      </c>
      <c r="K3" s="10" t="s">
        <v>145</v>
      </c>
      <c r="L3" s="11" t="s">
        <v>142</v>
      </c>
      <c r="M3" s="5"/>
    </row>
    <row r="4" spans="1:13" x14ac:dyDescent="0.25">
      <c r="A4" s="12" t="s">
        <v>0</v>
      </c>
      <c r="B4" s="13" t="s">
        <v>128</v>
      </c>
      <c r="C4" s="14" t="s">
        <v>1</v>
      </c>
      <c r="D4" s="15" t="s">
        <v>157</v>
      </c>
      <c r="E4" s="16"/>
      <c r="F4" s="17" t="s">
        <v>2</v>
      </c>
      <c r="G4" s="18"/>
      <c r="H4" s="19" t="s">
        <v>3</v>
      </c>
      <c r="I4" s="20"/>
      <c r="J4" s="21">
        <v>22</v>
      </c>
      <c r="K4" s="1"/>
      <c r="L4" s="22">
        <f>K4*J4</f>
        <v>0</v>
      </c>
      <c r="M4" s="5"/>
    </row>
    <row r="5" spans="1:13" x14ac:dyDescent="0.25">
      <c r="A5" s="12" t="s">
        <v>0</v>
      </c>
      <c r="B5" s="13" t="s">
        <v>129</v>
      </c>
      <c r="C5" s="14" t="s">
        <v>1</v>
      </c>
      <c r="D5" s="15" t="s">
        <v>156</v>
      </c>
      <c r="E5" s="23"/>
      <c r="F5" s="24" t="s">
        <v>2</v>
      </c>
      <c r="G5" s="25"/>
      <c r="H5" s="26" t="s">
        <v>3</v>
      </c>
      <c r="I5" s="27"/>
      <c r="J5" s="28">
        <v>37</v>
      </c>
      <c r="K5" s="1"/>
      <c r="L5" s="22">
        <f t="shared" ref="L5:L58" si="0">K5*J5</f>
        <v>0</v>
      </c>
      <c r="M5" s="5"/>
    </row>
    <row r="6" spans="1:13" x14ac:dyDescent="0.25">
      <c r="A6" s="12" t="s">
        <v>0</v>
      </c>
      <c r="B6" s="13" t="s">
        <v>127</v>
      </c>
      <c r="C6" s="14" t="s">
        <v>1</v>
      </c>
      <c r="D6" s="29" t="s">
        <v>158</v>
      </c>
      <c r="E6" s="23"/>
      <c r="F6" s="24" t="s">
        <v>2</v>
      </c>
      <c r="G6" s="25">
        <v>20</v>
      </c>
      <c r="H6" s="26" t="s">
        <v>3</v>
      </c>
      <c r="I6" s="27"/>
      <c r="J6" s="28">
        <v>6.5</v>
      </c>
      <c r="K6" s="1"/>
      <c r="L6" s="22">
        <f t="shared" si="0"/>
        <v>0</v>
      </c>
      <c r="M6" s="5"/>
    </row>
    <row r="7" spans="1:13" x14ac:dyDescent="0.25">
      <c r="A7" s="12" t="s">
        <v>0</v>
      </c>
      <c r="B7" s="13" t="s">
        <v>127</v>
      </c>
      <c r="C7" s="14" t="s">
        <v>1</v>
      </c>
      <c r="D7" s="30" t="s">
        <v>159</v>
      </c>
      <c r="E7" s="23"/>
      <c r="F7" s="24" t="s">
        <v>2</v>
      </c>
      <c r="G7" s="25">
        <v>20</v>
      </c>
      <c r="H7" s="26" t="s">
        <v>3</v>
      </c>
      <c r="I7" s="27"/>
      <c r="J7" s="28">
        <v>6.5</v>
      </c>
      <c r="K7" s="1"/>
      <c r="L7" s="22">
        <f t="shared" si="0"/>
        <v>0</v>
      </c>
      <c r="M7" s="5"/>
    </row>
    <row r="8" spans="1:13" x14ac:dyDescent="0.25">
      <c r="A8" s="12" t="s">
        <v>0</v>
      </c>
      <c r="B8" s="13" t="s">
        <v>130</v>
      </c>
      <c r="C8" s="14" t="s">
        <v>4</v>
      </c>
      <c r="D8" s="15" t="s">
        <v>156</v>
      </c>
      <c r="E8" s="23"/>
      <c r="F8" s="24" t="s">
        <v>2</v>
      </c>
      <c r="G8" s="25"/>
      <c r="H8" s="26" t="s">
        <v>3</v>
      </c>
      <c r="I8" s="27"/>
      <c r="J8" s="28">
        <v>20</v>
      </c>
      <c r="K8" s="1"/>
      <c r="L8" s="22">
        <f t="shared" si="0"/>
        <v>0</v>
      </c>
      <c r="M8" s="5"/>
    </row>
    <row r="9" spans="1:13" x14ac:dyDescent="0.25">
      <c r="A9" s="12" t="s">
        <v>0</v>
      </c>
      <c r="B9" s="13" t="s">
        <v>5</v>
      </c>
      <c r="C9" s="14" t="s">
        <v>6</v>
      </c>
      <c r="D9" s="31" t="s">
        <v>152</v>
      </c>
      <c r="E9" s="23"/>
      <c r="F9" s="24" t="s">
        <v>148</v>
      </c>
      <c r="G9" s="25"/>
      <c r="H9" s="26" t="s">
        <v>3</v>
      </c>
      <c r="I9" s="27"/>
      <c r="J9" s="28">
        <v>10.5</v>
      </c>
      <c r="K9" s="1"/>
      <c r="L9" s="22">
        <f t="shared" si="0"/>
        <v>0</v>
      </c>
      <c r="M9" s="5"/>
    </row>
    <row r="10" spans="1:13" x14ac:dyDescent="0.25">
      <c r="A10" s="32" t="s">
        <v>0</v>
      </c>
      <c r="B10" s="33" t="s">
        <v>147</v>
      </c>
      <c r="C10" s="34" t="s">
        <v>6</v>
      </c>
      <c r="D10" s="35" t="s">
        <v>153</v>
      </c>
      <c r="E10" s="36"/>
      <c r="F10" s="37" t="s">
        <v>148</v>
      </c>
      <c r="G10" s="38"/>
      <c r="H10" s="39" t="s">
        <v>3</v>
      </c>
      <c r="I10" s="40"/>
      <c r="J10" s="41">
        <v>10.5</v>
      </c>
      <c r="K10" s="1"/>
      <c r="L10" s="22">
        <f>K10*J10</f>
        <v>0</v>
      </c>
      <c r="M10" s="5"/>
    </row>
    <row r="11" spans="1:13" x14ac:dyDescent="0.25">
      <c r="A11" s="42" t="s">
        <v>0</v>
      </c>
      <c r="B11" s="43" t="s">
        <v>155</v>
      </c>
      <c r="C11" s="44" t="s">
        <v>9</v>
      </c>
      <c r="D11" s="45" t="s">
        <v>154</v>
      </c>
      <c r="E11" s="46"/>
      <c r="F11" s="24" t="s">
        <v>2</v>
      </c>
      <c r="G11" s="25"/>
      <c r="H11" s="26" t="s">
        <v>3</v>
      </c>
      <c r="I11" s="27"/>
      <c r="J11" s="47">
        <v>11.5</v>
      </c>
      <c r="K11" s="1"/>
      <c r="L11" s="48">
        <f t="shared" si="0"/>
        <v>0</v>
      </c>
      <c r="M11" s="5"/>
    </row>
    <row r="12" spans="1:13" ht="75" x14ac:dyDescent="0.25">
      <c r="A12" s="49" t="s">
        <v>7</v>
      </c>
      <c r="B12" s="50" t="s">
        <v>8</v>
      </c>
      <c r="C12" s="51" t="s">
        <v>1</v>
      </c>
      <c r="D12" s="52" t="s">
        <v>10</v>
      </c>
      <c r="E12" s="53">
        <v>60</v>
      </c>
      <c r="F12" s="17" t="s">
        <v>11</v>
      </c>
      <c r="G12" s="18">
        <v>463</v>
      </c>
      <c r="H12" s="19" t="s">
        <v>12</v>
      </c>
      <c r="I12" s="20"/>
      <c r="J12" s="21">
        <v>29.5</v>
      </c>
      <c r="K12" s="1"/>
      <c r="L12" s="22">
        <f t="shared" si="0"/>
        <v>0</v>
      </c>
      <c r="M12" s="5"/>
    </row>
    <row r="13" spans="1:13" ht="75" x14ac:dyDescent="0.25">
      <c r="A13" s="42" t="s">
        <v>7</v>
      </c>
      <c r="B13" s="43" t="s">
        <v>13</v>
      </c>
      <c r="C13" s="44" t="s">
        <v>1</v>
      </c>
      <c r="D13" s="54" t="s">
        <v>14</v>
      </c>
      <c r="E13" s="46">
        <v>17</v>
      </c>
      <c r="F13" s="24" t="s">
        <v>11</v>
      </c>
      <c r="G13" s="25">
        <v>490</v>
      </c>
      <c r="H13" s="26" t="s">
        <v>12</v>
      </c>
      <c r="I13" s="27"/>
      <c r="J13" s="28">
        <v>37.5</v>
      </c>
      <c r="K13" s="1"/>
      <c r="L13" s="22">
        <f t="shared" si="0"/>
        <v>0</v>
      </c>
      <c r="M13" s="5"/>
    </row>
    <row r="14" spans="1:13" ht="30" x14ac:dyDescent="0.25">
      <c r="A14" s="42" t="s">
        <v>7</v>
      </c>
      <c r="B14" s="43" t="s">
        <v>16</v>
      </c>
      <c r="C14" s="44" t="s">
        <v>1</v>
      </c>
      <c r="D14" s="55" t="s">
        <v>18</v>
      </c>
      <c r="E14" s="46">
        <v>25</v>
      </c>
      <c r="F14" s="24" t="s">
        <v>11</v>
      </c>
      <c r="G14" s="25">
        <v>142</v>
      </c>
      <c r="H14" s="26" t="s">
        <v>12</v>
      </c>
      <c r="I14" s="27"/>
      <c r="J14" s="28">
        <v>7</v>
      </c>
      <c r="K14" s="1"/>
      <c r="L14" s="22">
        <f t="shared" si="0"/>
        <v>0</v>
      </c>
      <c r="M14" s="5"/>
    </row>
    <row r="15" spans="1:13" ht="60" x14ac:dyDescent="0.25">
      <c r="A15" s="42" t="s">
        <v>7</v>
      </c>
      <c r="B15" s="43" t="s">
        <v>15</v>
      </c>
      <c r="C15" s="44" t="s">
        <v>1</v>
      </c>
      <c r="D15" s="54" t="s">
        <v>17</v>
      </c>
      <c r="E15" s="46">
        <v>30</v>
      </c>
      <c r="F15" s="24" t="s">
        <v>11</v>
      </c>
      <c r="G15" s="25">
        <v>243</v>
      </c>
      <c r="H15" s="26" t="s">
        <v>12</v>
      </c>
      <c r="I15" s="27"/>
      <c r="J15" s="28">
        <v>15</v>
      </c>
      <c r="K15" s="1"/>
      <c r="L15" s="22">
        <f t="shared" si="0"/>
        <v>0</v>
      </c>
      <c r="M15" s="5"/>
    </row>
    <row r="16" spans="1:13" ht="90" x14ac:dyDescent="0.25">
      <c r="A16" s="42" t="s">
        <v>7</v>
      </c>
      <c r="B16" s="43" t="s">
        <v>19</v>
      </c>
      <c r="C16" s="44" t="s">
        <v>1</v>
      </c>
      <c r="D16" s="56" t="s">
        <v>21</v>
      </c>
      <c r="E16" s="46">
        <v>50</v>
      </c>
      <c r="F16" s="24" t="s">
        <v>11</v>
      </c>
      <c r="G16" s="25">
        <v>463</v>
      </c>
      <c r="H16" s="26" t="s">
        <v>12</v>
      </c>
      <c r="I16" s="27"/>
      <c r="J16" s="28">
        <v>29.5</v>
      </c>
      <c r="K16" s="1"/>
      <c r="L16" s="22">
        <f t="shared" si="0"/>
        <v>0</v>
      </c>
      <c r="M16" s="5"/>
    </row>
    <row r="17" spans="1:13" ht="60" x14ac:dyDescent="0.25">
      <c r="A17" s="42" t="s">
        <v>7</v>
      </c>
      <c r="B17" s="43" t="s">
        <v>20</v>
      </c>
      <c r="C17" s="44" t="s">
        <v>1</v>
      </c>
      <c r="D17" s="57" t="s">
        <v>22</v>
      </c>
      <c r="E17" s="46">
        <v>35</v>
      </c>
      <c r="F17" s="24" t="s">
        <v>11</v>
      </c>
      <c r="G17" s="25">
        <v>181</v>
      </c>
      <c r="H17" s="26" t="s">
        <v>12</v>
      </c>
      <c r="I17" s="27"/>
      <c r="J17" s="28">
        <v>10.5</v>
      </c>
      <c r="K17" s="1"/>
      <c r="L17" s="22">
        <f t="shared" si="0"/>
        <v>0</v>
      </c>
      <c r="M17" s="5"/>
    </row>
    <row r="18" spans="1:13" ht="30" x14ac:dyDescent="0.25">
      <c r="A18" s="42" t="s">
        <v>7</v>
      </c>
      <c r="B18" s="43" t="s">
        <v>23</v>
      </c>
      <c r="C18" s="44" t="s">
        <v>1</v>
      </c>
      <c r="D18" s="57" t="s">
        <v>26</v>
      </c>
      <c r="E18" s="46">
        <v>25</v>
      </c>
      <c r="F18" s="24" t="s">
        <v>11</v>
      </c>
      <c r="G18" s="25">
        <v>132</v>
      </c>
      <c r="H18" s="26" t="s">
        <v>12</v>
      </c>
      <c r="I18" s="27"/>
      <c r="J18" s="28">
        <v>7.5</v>
      </c>
      <c r="K18" s="1"/>
      <c r="L18" s="22">
        <f t="shared" si="0"/>
        <v>0</v>
      </c>
      <c r="M18" s="5"/>
    </row>
    <row r="19" spans="1:13" ht="30" x14ac:dyDescent="0.25">
      <c r="A19" s="32" t="s">
        <v>7</v>
      </c>
      <c r="B19" s="33" t="s">
        <v>24</v>
      </c>
      <c r="C19" s="34" t="s">
        <v>1</v>
      </c>
      <c r="D19" s="57" t="s">
        <v>27</v>
      </c>
      <c r="E19" s="36">
        <v>20</v>
      </c>
      <c r="F19" s="37" t="s">
        <v>11</v>
      </c>
      <c r="G19" s="38">
        <v>112</v>
      </c>
      <c r="H19" s="39" t="s">
        <v>12</v>
      </c>
      <c r="I19" s="40"/>
      <c r="J19" s="58">
        <v>9</v>
      </c>
      <c r="K19" s="1"/>
      <c r="L19" s="22">
        <f t="shared" si="0"/>
        <v>0</v>
      </c>
      <c r="M19" s="5"/>
    </row>
    <row r="20" spans="1:13" ht="75" x14ac:dyDescent="0.25">
      <c r="A20" s="42" t="s">
        <v>7</v>
      </c>
      <c r="B20" s="43" t="s">
        <v>25</v>
      </c>
      <c r="C20" s="44" t="s">
        <v>1</v>
      </c>
      <c r="D20" s="56" t="s">
        <v>28</v>
      </c>
      <c r="E20" s="46">
        <v>22</v>
      </c>
      <c r="F20" s="24" t="s">
        <v>11</v>
      </c>
      <c r="G20" s="25">
        <v>486</v>
      </c>
      <c r="H20" s="26" t="s">
        <v>12</v>
      </c>
      <c r="I20" s="27"/>
      <c r="J20" s="28">
        <v>34</v>
      </c>
      <c r="K20" s="2"/>
      <c r="L20" s="59">
        <f t="shared" si="0"/>
        <v>0</v>
      </c>
      <c r="M20" s="5"/>
    </row>
    <row r="21" spans="1:13" ht="75" x14ac:dyDescent="0.25">
      <c r="A21" s="42" t="s">
        <v>7</v>
      </c>
      <c r="B21" s="43" t="s">
        <v>29</v>
      </c>
      <c r="C21" s="44" t="s">
        <v>1</v>
      </c>
      <c r="D21" s="54" t="s">
        <v>31</v>
      </c>
      <c r="E21" s="46">
        <v>18</v>
      </c>
      <c r="F21" s="24" t="s">
        <v>11</v>
      </c>
      <c r="G21" s="25">
        <v>296</v>
      </c>
      <c r="H21" s="26" t="s">
        <v>12</v>
      </c>
      <c r="I21" s="27"/>
      <c r="J21" s="28">
        <v>26.5</v>
      </c>
      <c r="K21" s="2"/>
      <c r="L21" s="59">
        <f t="shared" si="0"/>
        <v>0</v>
      </c>
      <c r="M21" s="5"/>
    </row>
    <row r="22" spans="1:13" ht="45" x14ac:dyDescent="0.25">
      <c r="A22" s="42" t="s">
        <v>7</v>
      </c>
      <c r="B22" s="43" t="s">
        <v>33</v>
      </c>
      <c r="C22" s="44" t="s">
        <v>1</v>
      </c>
      <c r="D22" s="56" t="s">
        <v>34</v>
      </c>
      <c r="E22" s="46">
        <v>25</v>
      </c>
      <c r="F22" s="24" t="s">
        <v>11</v>
      </c>
      <c r="G22" s="25">
        <v>132</v>
      </c>
      <c r="H22" s="26" t="s">
        <v>12</v>
      </c>
      <c r="I22" s="27"/>
      <c r="J22" s="28">
        <v>7.5</v>
      </c>
      <c r="K22" s="2"/>
      <c r="L22" s="59">
        <f t="shared" si="0"/>
        <v>0</v>
      </c>
      <c r="M22" s="5"/>
    </row>
    <row r="23" spans="1:13" ht="60" x14ac:dyDescent="0.25">
      <c r="A23" s="42" t="s">
        <v>7</v>
      </c>
      <c r="B23" s="43" t="s">
        <v>35</v>
      </c>
      <c r="C23" s="44" t="s">
        <v>1</v>
      </c>
      <c r="D23" s="56" t="s">
        <v>160</v>
      </c>
      <c r="E23" s="46">
        <v>45</v>
      </c>
      <c r="F23" s="24" t="s">
        <v>11</v>
      </c>
      <c r="G23" s="25">
        <v>463</v>
      </c>
      <c r="H23" s="26" t="s">
        <v>12</v>
      </c>
      <c r="I23" s="27"/>
      <c r="J23" s="28">
        <v>27.5</v>
      </c>
      <c r="K23" s="2"/>
      <c r="L23" s="59">
        <f t="shared" si="0"/>
        <v>0</v>
      </c>
      <c r="M23" s="5"/>
    </row>
    <row r="24" spans="1:13" ht="30" x14ac:dyDescent="0.25">
      <c r="A24" s="42" t="s">
        <v>7</v>
      </c>
      <c r="B24" s="43" t="s">
        <v>36</v>
      </c>
      <c r="C24" s="44" t="s">
        <v>1</v>
      </c>
      <c r="D24" s="56" t="s">
        <v>38</v>
      </c>
      <c r="E24" s="46">
        <v>20</v>
      </c>
      <c r="F24" s="24" t="s">
        <v>11</v>
      </c>
      <c r="G24" s="25">
        <v>132</v>
      </c>
      <c r="H24" s="26" t="s">
        <v>12</v>
      </c>
      <c r="I24" s="27"/>
      <c r="J24" s="28">
        <v>8.5</v>
      </c>
      <c r="K24" s="2"/>
      <c r="L24" s="59">
        <f t="shared" si="0"/>
        <v>0</v>
      </c>
      <c r="M24" s="5"/>
    </row>
    <row r="25" spans="1:13" ht="45" x14ac:dyDescent="0.25">
      <c r="A25" s="42" t="s">
        <v>7</v>
      </c>
      <c r="B25" s="43" t="s">
        <v>30</v>
      </c>
      <c r="C25" s="44" t="s">
        <v>1</v>
      </c>
      <c r="D25" s="56" t="s">
        <v>32</v>
      </c>
      <c r="E25" s="46">
        <v>20</v>
      </c>
      <c r="F25" s="24" t="s">
        <v>11</v>
      </c>
      <c r="G25" s="25">
        <v>227</v>
      </c>
      <c r="H25" s="26" t="s">
        <v>12</v>
      </c>
      <c r="I25" s="27"/>
      <c r="J25" s="28">
        <v>15.5</v>
      </c>
      <c r="K25" s="2"/>
      <c r="L25" s="59">
        <f t="shared" si="0"/>
        <v>0</v>
      </c>
      <c r="M25" s="5"/>
    </row>
    <row r="26" spans="1:13" ht="30" x14ac:dyDescent="0.25">
      <c r="A26" s="42" t="s">
        <v>7</v>
      </c>
      <c r="B26" s="43" t="s">
        <v>37</v>
      </c>
      <c r="C26" s="44" t="s">
        <v>1</v>
      </c>
      <c r="D26" s="56" t="s">
        <v>39</v>
      </c>
      <c r="E26" s="46">
        <v>25</v>
      </c>
      <c r="F26" s="24" t="s">
        <v>11</v>
      </c>
      <c r="G26" s="25">
        <v>241</v>
      </c>
      <c r="H26" s="26" t="s">
        <v>12</v>
      </c>
      <c r="I26" s="27"/>
      <c r="J26" s="28">
        <v>14</v>
      </c>
      <c r="K26" s="2"/>
      <c r="L26" s="59">
        <f t="shared" si="0"/>
        <v>0</v>
      </c>
      <c r="M26" s="5"/>
    </row>
    <row r="27" spans="1:13" ht="45" x14ac:dyDescent="0.25">
      <c r="A27" s="42" t="s">
        <v>7</v>
      </c>
      <c r="B27" s="43" t="s">
        <v>40</v>
      </c>
      <c r="C27" s="44" t="s">
        <v>1</v>
      </c>
      <c r="D27" s="56" t="s">
        <v>41</v>
      </c>
      <c r="E27" s="46">
        <v>30</v>
      </c>
      <c r="F27" s="24" t="s">
        <v>11</v>
      </c>
      <c r="G27" s="25">
        <v>212</v>
      </c>
      <c r="H27" s="26" t="s">
        <v>12</v>
      </c>
      <c r="I27" s="27"/>
      <c r="J27" s="28">
        <v>14</v>
      </c>
      <c r="K27" s="2"/>
      <c r="L27" s="59">
        <f t="shared" si="0"/>
        <v>0</v>
      </c>
      <c r="M27" s="5"/>
    </row>
    <row r="28" spans="1:13" x14ac:dyDescent="0.25">
      <c r="A28" s="60" t="s">
        <v>7</v>
      </c>
      <c r="B28" s="61" t="s">
        <v>164</v>
      </c>
      <c r="C28" s="62" t="s">
        <v>1</v>
      </c>
      <c r="D28" s="63" t="s">
        <v>165</v>
      </c>
      <c r="E28" s="64" t="s">
        <v>166</v>
      </c>
      <c r="F28" s="65" t="s">
        <v>11</v>
      </c>
      <c r="G28" s="66">
        <v>250</v>
      </c>
      <c r="H28" s="67" t="s">
        <v>167</v>
      </c>
      <c r="I28" s="68"/>
      <c r="J28" s="69">
        <v>7.5</v>
      </c>
      <c r="K28" s="2"/>
      <c r="L28" s="70">
        <f>K28*J28</f>
        <v>0</v>
      </c>
      <c r="M28" s="5"/>
    </row>
    <row r="29" spans="1:13" ht="30" x14ac:dyDescent="0.25">
      <c r="A29" s="42" t="s">
        <v>7</v>
      </c>
      <c r="B29" s="43" t="s">
        <v>42</v>
      </c>
      <c r="C29" s="44" t="s">
        <v>1</v>
      </c>
      <c r="D29" s="54" t="s">
        <v>43</v>
      </c>
      <c r="E29" s="46">
        <v>35</v>
      </c>
      <c r="F29" s="24" t="s">
        <v>11</v>
      </c>
      <c r="G29" s="25">
        <v>178</v>
      </c>
      <c r="H29" s="26" t="s">
        <v>12</v>
      </c>
      <c r="I29" s="27"/>
      <c r="J29" s="28">
        <v>13</v>
      </c>
      <c r="K29" s="2"/>
      <c r="L29" s="59">
        <f t="shared" si="0"/>
        <v>0</v>
      </c>
      <c r="M29" s="5"/>
    </row>
    <row r="30" spans="1:13" ht="60" x14ac:dyDescent="0.25">
      <c r="A30" s="42" t="s">
        <v>7</v>
      </c>
      <c r="B30" s="43" t="s">
        <v>44</v>
      </c>
      <c r="C30" s="44" t="s">
        <v>1</v>
      </c>
      <c r="D30" s="56" t="s">
        <v>47</v>
      </c>
      <c r="E30" s="46">
        <v>50</v>
      </c>
      <c r="F30" s="24" t="s">
        <v>11</v>
      </c>
      <c r="G30" s="25">
        <v>463</v>
      </c>
      <c r="H30" s="26" t="s">
        <v>12</v>
      </c>
      <c r="I30" s="27"/>
      <c r="J30" s="28">
        <v>27</v>
      </c>
      <c r="K30" s="2"/>
      <c r="L30" s="59">
        <f t="shared" si="0"/>
        <v>0</v>
      </c>
      <c r="M30" s="5"/>
    </row>
    <row r="31" spans="1:13" ht="30" x14ac:dyDescent="0.25">
      <c r="A31" s="42" t="s">
        <v>7</v>
      </c>
      <c r="B31" s="43" t="s">
        <v>49</v>
      </c>
      <c r="C31" s="44" t="s">
        <v>1</v>
      </c>
      <c r="D31" s="56" t="s">
        <v>51</v>
      </c>
      <c r="E31" s="46">
        <v>20</v>
      </c>
      <c r="F31" s="24" t="s">
        <v>11</v>
      </c>
      <c r="G31" s="25">
        <v>132</v>
      </c>
      <c r="H31" s="26" t="s">
        <v>12</v>
      </c>
      <c r="I31" s="27"/>
      <c r="J31" s="28">
        <v>8</v>
      </c>
      <c r="K31" s="2"/>
      <c r="L31" s="59">
        <f t="shared" si="0"/>
        <v>0</v>
      </c>
      <c r="M31" s="5"/>
    </row>
    <row r="32" spans="1:13" ht="60" x14ac:dyDescent="0.25">
      <c r="A32" s="42" t="s">
        <v>7</v>
      </c>
      <c r="B32" s="43" t="s">
        <v>50</v>
      </c>
      <c r="C32" s="44" t="s">
        <v>1</v>
      </c>
      <c r="D32" s="56" t="s">
        <v>52</v>
      </c>
      <c r="E32" s="46">
        <v>30</v>
      </c>
      <c r="F32" s="24" t="s">
        <v>11</v>
      </c>
      <c r="G32" s="25">
        <v>241</v>
      </c>
      <c r="H32" s="26" t="s">
        <v>12</v>
      </c>
      <c r="I32" s="27"/>
      <c r="J32" s="28">
        <v>14</v>
      </c>
      <c r="K32" s="2"/>
      <c r="L32" s="59">
        <f t="shared" si="0"/>
        <v>0</v>
      </c>
      <c r="M32" s="5"/>
    </row>
    <row r="33" spans="1:13" ht="30" x14ac:dyDescent="0.25">
      <c r="A33" s="42" t="s">
        <v>7</v>
      </c>
      <c r="B33" s="43" t="s">
        <v>53</v>
      </c>
      <c r="C33" s="44" t="s">
        <v>1</v>
      </c>
      <c r="D33" s="54" t="s">
        <v>54</v>
      </c>
      <c r="E33" s="46">
        <v>12</v>
      </c>
      <c r="F33" s="24" t="s">
        <v>11</v>
      </c>
      <c r="G33" s="25">
        <v>486</v>
      </c>
      <c r="H33" s="26" t="s">
        <v>12</v>
      </c>
      <c r="I33" s="27"/>
      <c r="J33" s="28">
        <v>41</v>
      </c>
      <c r="K33" s="2"/>
      <c r="L33" s="59">
        <f t="shared" si="0"/>
        <v>0</v>
      </c>
      <c r="M33" s="5"/>
    </row>
    <row r="34" spans="1:13" ht="60" x14ac:dyDescent="0.25">
      <c r="A34" s="42" t="s">
        <v>7</v>
      </c>
      <c r="B34" s="43" t="s">
        <v>55</v>
      </c>
      <c r="C34" s="44" t="s">
        <v>1</v>
      </c>
      <c r="D34" s="56" t="s">
        <v>56</v>
      </c>
      <c r="E34" s="46">
        <v>18</v>
      </c>
      <c r="F34" s="24" t="s">
        <v>11</v>
      </c>
      <c r="G34" s="25">
        <v>355</v>
      </c>
      <c r="H34" s="26" t="s">
        <v>12</v>
      </c>
      <c r="I34" s="27"/>
      <c r="J34" s="28">
        <v>27.5</v>
      </c>
      <c r="K34" s="2"/>
      <c r="L34" s="59">
        <f t="shared" si="0"/>
        <v>0</v>
      </c>
      <c r="M34" s="5"/>
    </row>
    <row r="35" spans="1:13" x14ac:dyDescent="0.25">
      <c r="A35" s="42" t="s">
        <v>7</v>
      </c>
      <c r="B35" s="43" t="s">
        <v>57</v>
      </c>
      <c r="C35" s="44" t="s">
        <v>46</v>
      </c>
      <c r="D35" s="71" t="s">
        <v>180</v>
      </c>
      <c r="E35" s="46"/>
      <c r="F35" s="24" t="s">
        <v>11</v>
      </c>
      <c r="G35" s="25">
        <v>490</v>
      </c>
      <c r="H35" s="26" t="s">
        <v>12</v>
      </c>
      <c r="I35" s="27"/>
      <c r="J35" s="28">
        <v>26</v>
      </c>
      <c r="K35" s="2"/>
      <c r="L35" s="59">
        <f t="shared" si="0"/>
        <v>0</v>
      </c>
      <c r="M35" s="5"/>
    </row>
    <row r="36" spans="1:13" x14ac:dyDescent="0.25">
      <c r="A36" s="42" t="s">
        <v>7</v>
      </c>
      <c r="B36" s="43" t="s">
        <v>45</v>
      </c>
      <c r="C36" s="44" t="s">
        <v>46</v>
      </c>
      <c r="D36" s="71" t="s">
        <v>180</v>
      </c>
      <c r="E36" s="46"/>
      <c r="F36" s="24" t="s">
        <v>11</v>
      </c>
      <c r="G36" s="25">
        <v>490</v>
      </c>
      <c r="H36" s="26" t="s">
        <v>12</v>
      </c>
      <c r="I36" s="27"/>
      <c r="J36" s="28">
        <v>26</v>
      </c>
      <c r="K36" s="2"/>
      <c r="L36" s="59">
        <f t="shared" si="0"/>
        <v>0</v>
      </c>
      <c r="M36" s="5"/>
    </row>
    <row r="37" spans="1:13" x14ac:dyDescent="0.25">
      <c r="A37" s="60" t="s">
        <v>7</v>
      </c>
      <c r="B37" s="61" t="s">
        <v>176</v>
      </c>
      <c r="C37" s="62" t="s">
        <v>46</v>
      </c>
      <c r="D37" s="71" t="s">
        <v>180</v>
      </c>
      <c r="E37" s="64"/>
      <c r="F37" s="65"/>
      <c r="G37" s="66"/>
      <c r="H37" s="67"/>
      <c r="I37" s="68"/>
      <c r="J37" s="69"/>
      <c r="K37" s="2"/>
      <c r="L37" s="70">
        <f>K37*J37</f>
        <v>0</v>
      </c>
      <c r="M37" s="5"/>
    </row>
    <row r="38" spans="1:13" x14ac:dyDescent="0.25">
      <c r="A38" s="60" t="s">
        <v>7</v>
      </c>
      <c r="B38" s="61" t="s">
        <v>175</v>
      </c>
      <c r="C38" s="62" t="s">
        <v>46</v>
      </c>
      <c r="D38" s="71" t="s">
        <v>180</v>
      </c>
      <c r="E38" s="64"/>
      <c r="F38" s="65" t="s">
        <v>11</v>
      </c>
      <c r="G38" s="66">
        <v>500</v>
      </c>
      <c r="H38" s="67" t="s">
        <v>161</v>
      </c>
      <c r="I38" s="68"/>
      <c r="J38" s="69">
        <v>28</v>
      </c>
      <c r="K38" s="2"/>
      <c r="L38" s="70">
        <f>K38*J38</f>
        <v>0</v>
      </c>
      <c r="M38" s="5"/>
    </row>
    <row r="39" spans="1:13" x14ac:dyDescent="0.25">
      <c r="A39" s="42" t="s">
        <v>7</v>
      </c>
      <c r="B39" s="43" t="s">
        <v>63</v>
      </c>
      <c r="C39" s="44" t="s">
        <v>46</v>
      </c>
      <c r="D39" s="71" t="s">
        <v>180</v>
      </c>
      <c r="E39" s="46"/>
      <c r="F39" s="24" t="s">
        <v>11</v>
      </c>
      <c r="G39" s="25">
        <v>500</v>
      </c>
      <c r="H39" s="26" t="s">
        <v>161</v>
      </c>
      <c r="I39" s="27"/>
      <c r="J39" s="28">
        <v>28</v>
      </c>
      <c r="K39" s="2"/>
      <c r="L39" s="59">
        <f t="shared" si="0"/>
        <v>0</v>
      </c>
      <c r="M39" s="5"/>
    </row>
    <row r="40" spans="1:13" x14ac:dyDescent="0.25">
      <c r="A40" s="42" t="s">
        <v>7</v>
      </c>
      <c r="B40" s="43" t="s">
        <v>59</v>
      </c>
      <c r="C40" s="44" t="s">
        <v>46</v>
      </c>
      <c r="D40" s="71" t="s">
        <v>180</v>
      </c>
      <c r="E40" s="46"/>
      <c r="F40" s="24" t="s">
        <v>11</v>
      </c>
      <c r="G40" s="25">
        <v>104</v>
      </c>
      <c r="H40" s="26" t="s">
        <v>12</v>
      </c>
      <c r="I40" s="27"/>
      <c r="J40" s="28">
        <v>5</v>
      </c>
      <c r="K40" s="2"/>
      <c r="L40" s="59">
        <f t="shared" si="0"/>
        <v>0</v>
      </c>
      <c r="M40" s="5"/>
    </row>
    <row r="41" spans="1:13" x14ac:dyDescent="0.25">
      <c r="A41" s="42" t="s">
        <v>7</v>
      </c>
      <c r="B41" s="43" t="s">
        <v>58</v>
      </c>
      <c r="C41" s="44" t="s">
        <v>46</v>
      </c>
      <c r="D41" s="71" t="s">
        <v>180</v>
      </c>
      <c r="E41" s="46"/>
      <c r="F41" s="24" t="s">
        <v>11</v>
      </c>
      <c r="G41" s="25">
        <v>420</v>
      </c>
      <c r="H41" s="26" t="s">
        <v>12</v>
      </c>
      <c r="I41" s="27"/>
      <c r="J41" s="28">
        <v>22.5</v>
      </c>
      <c r="K41" s="2"/>
      <c r="L41" s="59">
        <f t="shared" si="0"/>
        <v>0</v>
      </c>
      <c r="M41" s="5"/>
    </row>
    <row r="42" spans="1:13" x14ac:dyDescent="0.25">
      <c r="A42" s="42" t="s">
        <v>7</v>
      </c>
      <c r="B42" s="43" t="s">
        <v>62</v>
      </c>
      <c r="C42" s="44" t="s">
        <v>46</v>
      </c>
      <c r="D42" s="71" t="s">
        <v>180</v>
      </c>
      <c r="E42" s="46"/>
      <c r="F42" s="24" t="s">
        <v>11</v>
      </c>
      <c r="G42" s="25">
        <v>500</v>
      </c>
      <c r="H42" s="26" t="s">
        <v>161</v>
      </c>
      <c r="I42" s="27"/>
      <c r="J42" s="28">
        <v>23.5</v>
      </c>
      <c r="K42" s="2"/>
      <c r="L42" s="59">
        <f t="shared" si="0"/>
        <v>0</v>
      </c>
      <c r="M42" s="5"/>
    </row>
    <row r="43" spans="1:13" x14ac:dyDescent="0.25">
      <c r="A43" s="42" t="s">
        <v>7</v>
      </c>
      <c r="B43" s="43" t="s">
        <v>61</v>
      </c>
      <c r="C43" s="44" t="s">
        <v>46</v>
      </c>
      <c r="D43" s="71" t="s">
        <v>180</v>
      </c>
      <c r="E43" s="46"/>
      <c r="F43" s="24" t="s">
        <v>11</v>
      </c>
      <c r="G43" s="25">
        <v>204</v>
      </c>
      <c r="H43" s="26" t="s">
        <v>161</v>
      </c>
      <c r="I43" s="27"/>
      <c r="J43" s="28">
        <v>8.5</v>
      </c>
      <c r="K43" s="2"/>
      <c r="L43" s="59">
        <f t="shared" si="0"/>
        <v>0</v>
      </c>
      <c r="M43" s="5"/>
    </row>
    <row r="44" spans="1:13" x14ac:dyDescent="0.25">
      <c r="A44" s="60" t="s">
        <v>179</v>
      </c>
      <c r="B44" s="43" t="s">
        <v>60</v>
      </c>
      <c r="C44" s="44" t="s">
        <v>46</v>
      </c>
      <c r="D44" s="71" t="s">
        <v>180</v>
      </c>
      <c r="E44" s="46"/>
      <c r="F44" s="24" t="s">
        <v>11</v>
      </c>
      <c r="G44" s="25">
        <v>2900</v>
      </c>
      <c r="H44" s="26" t="s">
        <v>161</v>
      </c>
      <c r="I44" s="27"/>
      <c r="J44" s="28">
        <v>149</v>
      </c>
      <c r="K44" s="2"/>
      <c r="L44" s="59">
        <f>K44*J44</f>
        <v>0</v>
      </c>
      <c r="M44" s="5"/>
    </row>
    <row r="45" spans="1:13" x14ac:dyDescent="0.25">
      <c r="A45" s="60" t="s">
        <v>179</v>
      </c>
      <c r="B45" s="43" t="s">
        <v>168</v>
      </c>
      <c r="C45" s="44" t="s">
        <v>46</v>
      </c>
      <c r="D45" s="71" t="s">
        <v>180</v>
      </c>
      <c r="E45" s="46"/>
      <c r="F45" s="24" t="s">
        <v>11</v>
      </c>
      <c r="G45" s="25">
        <v>3342.1</v>
      </c>
      <c r="H45" s="26" t="s">
        <v>161</v>
      </c>
      <c r="I45" s="27"/>
      <c r="J45" s="28">
        <v>209</v>
      </c>
      <c r="K45" s="2"/>
      <c r="L45" s="59">
        <f t="shared" si="0"/>
        <v>0</v>
      </c>
      <c r="M45" s="5"/>
    </row>
    <row r="46" spans="1:13" x14ac:dyDescent="0.25">
      <c r="A46" s="60" t="s">
        <v>179</v>
      </c>
      <c r="B46" s="61" t="s">
        <v>177</v>
      </c>
      <c r="C46" s="62" t="s">
        <v>178</v>
      </c>
      <c r="D46" s="74"/>
      <c r="E46" s="64">
        <v>171</v>
      </c>
      <c r="F46" s="65" t="s">
        <v>11</v>
      </c>
      <c r="G46" s="66">
        <v>2446</v>
      </c>
      <c r="H46" s="26" t="s">
        <v>48</v>
      </c>
      <c r="I46" s="68"/>
      <c r="J46" s="69">
        <v>155</v>
      </c>
      <c r="K46" s="2"/>
      <c r="L46" s="70">
        <f>K46*J46</f>
        <v>0</v>
      </c>
      <c r="M46" s="5"/>
    </row>
    <row r="47" spans="1:13" x14ac:dyDescent="0.25">
      <c r="A47" s="42" t="s">
        <v>179</v>
      </c>
      <c r="B47" s="43" t="s">
        <v>184</v>
      </c>
      <c r="C47" s="44" t="s">
        <v>1</v>
      </c>
      <c r="D47" s="54"/>
      <c r="E47" s="46">
        <v>100</v>
      </c>
      <c r="F47" s="24" t="s">
        <v>11</v>
      </c>
      <c r="G47" s="25">
        <v>961</v>
      </c>
      <c r="H47" s="26" t="s">
        <v>48</v>
      </c>
      <c r="I47" s="27"/>
      <c r="J47" s="72">
        <v>95</v>
      </c>
      <c r="K47" s="2"/>
      <c r="L47" s="70">
        <f>K47*J47</f>
        <v>0</v>
      </c>
      <c r="M47" s="5"/>
    </row>
    <row r="48" spans="1:13" x14ac:dyDescent="0.25">
      <c r="A48" s="42" t="s">
        <v>179</v>
      </c>
      <c r="B48" s="43" t="s">
        <v>183</v>
      </c>
      <c r="C48" s="44" t="s">
        <v>1</v>
      </c>
      <c r="D48" s="54"/>
      <c r="E48" s="46">
        <v>120</v>
      </c>
      <c r="F48" s="24" t="s">
        <v>11</v>
      </c>
      <c r="G48" s="25">
        <v>1379</v>
      </c>
      <c r="H48" s="26" t="s">
        <v>12</v>
      </c>
      <c r="I48" s="27"/>
      <c r="J48" s="72">
        <v>145</v>
      </c>
      <c r="K48" s="2"/>
      <c r="L48" s="70">
        <f>K48*J48</f>
        <v>0</v>
      </c>
      <c r="M48" s="5"/>
    </row>
    <row r="49" spans="1:13" x14ac:dyDescent="0.25">
      <c r="A49" s="42" t="s">
        <v>179</v>
      </c>
      <c r="B49" s="43" t="s">
        <v>185</v>
      </c>
      <c r="C49" s="44" t="s">
        <v>1</v>
      </c>
      <c r="D49" s="54"/>
      <c r="E49" s="46">
        <v>160</v>
      </c>
      <c r="F49" s="24" t="s">
        <v>11</v>
      </c>
      <c r="G49" s="25">
        <v>1996</v>
      </c>
      <c r="H49" s="26" t="s">
        <v>12</v>
      </c>
      <c r="I49" s="27"/>
      <c r="J49" s="72">
        <v>215</v>
      </c>
      <c r="K49" s="2"/>
      <c r="L49" s="70">
        <f>K49*J49</f>
        <v>0</v>
      </c>
      <c r="M49" s="5"/>
    </row>
    <row r="50" spans="1:13" x14ac:dyDescent="0.25">
      <c r="A50" s="42" t="s">
        <v>64</v>
      </c>
      <c r="B50" s="43" t="s">
        <v>65</v>
      </c>
      <c r="C50" s="44" t="s">
        <v>1</v>
      </c>
      <c r="D50" s="54" t="s">
        <v>72</v>
      </c>
      <c r="E50" s="46">
        <v>60</v>
      </c>
      <c r="F50" s="24" t="s">
        <v>2</v>
      </c>
      <c r="G50" s="25">
        <v>102</v>
      </c>
      <c r="H50" s="26" t="s">
        <v>3</v>
      </c>
      <c r="I50" s="24"/>
      <c r="J50" s="28">
        <v>3</v>
      </c>
      <c r="K50" s="2"/>
      <c r="L50" s="59">
        <f t="shared" si="0"/>
        <v>0</v>
      </c>
      <c r="M50" s="5"/>
    </row>
    <row r="51" spans="1:13" x14ac:dyDescent="0.25">
      <c r="A51" s="42" t="s">
        <v>64</v>
      </c>
      <c r="B51" s="43" t="s">
        <v>66</v>
      </c>
      <c r="C51" s="44" t="s">
        <v>1</v>
      </c>
      <c r="D51" s="54" t="s">
        <v>73</v>
      </c>
      <c r="E51" s="46">
        <v>60</v>
      </c>
      <c r="F51" s="24" t="s">
        <v>2</v>
      </c>
      <c r="G51" s="25">
        <v>72.099999999999994</v>
      </c>
      <c r="H51" s="26" t="s">
        <v>3</v>
      </c>
      <c r="I51" s="24"/>
      <c r="J51" s="28">
        <v>3</v>
      </c>
      <c r="K51" s="2"/>
      <c r="L51" s="59">
        <f t="shared" si="0"/>
        <v>0</v>
      </c>
      <c r="M51" s="5"/>
    </row>
    <row r="52" spans="1:13" x14ac:dyDescent="0.25">
      <c r="A52" s="42" t="s">
        <v>64</v>
      </c>
      <c r="B52" s="43" t="s">
        <v>67</v>
      </c>
      <c r="C52" s="44" t="s">
        <v>1</v>
      </c>
      <c r="D52" s="54" t="s">
        <v>74</v>
      </c>
      <c r="E52" s="46">
        <v>60</v>
      </c>
      <c r="F52" s="24" t="s">
        <v>2</v>
      </c>
      <c r="G52" s="25">
        <v>97</v>
      </c>
      <c r="H52" s="26" t="s">
        <v>3</v>
      </c>
      <c r="I52" s="24"/>
      <c r="J52" s="28">
        <v>3</v>
      </c>
      <c r="K52" s="2"/>
      <c r="L52" s="59">
        <f t="shared" si="0"/>
        <v>0</v>
      </c>
      <c r="M52" s="5"/>
    </row>
    <row r="53" spans="1:13" x14ac:dyDescent="0.25">
      <c r="A53" s="42" t="s">
        <v>64</v>
      </c>
      <c r="B53" s="43" t="s">
        <v>68</v>
      </c>
      <c r="C53" s="44" t="s">
        <v>1</v>
      </c>
      <c r="D53" s="54" t="s">
        <v>75</v>
      </c>
      <c r="E53" s="46">
        <v>60</v>
      </c>
      <c r="F53" s="24" t="s">
        <v>2</v>
      </c>
      <c r="G53" s="25">
        <v>66.900000000000006</v>
      </c>
      <c r="H53" s="26" t="s">
        <v>3</v>
      </c>
      <c r="I53" s="24"/>
      <c r="J53" s="28">
        <v>3</v>
      </c>
      <c r="K53" s="2"/>
      <c r="L53" s="59">
        <f t="shared" si="0"/>
        <v>0</v>
      </c>
      <c r="M53" s="5"/>
    </row>
    <row r="54" spans="1:13" x14ac:dyDescent="0.25">
      <c r="A54" s="42" t="s">
        <v>64</v>
      </c>
      <c r="B54" s="43" t="s">
        <v>69</v>
      </c>
      <c r="C54" s="44" t="s">
        <v>1</v>
      </c>
      <c r="D54" s="54" t="s">
        <v>76</v>
      </c>
      <c r="E54" s="46">
        <v>60</v>
      </c>
      <c r="F54" s="24" t="s">
        <v>2</v>
      </c>
      <c r="G54" s="25">
        <v>80.099999999999994</v>
      </c>
      <c r="H54" s="26" t="s">
        <v>3</v>
      </c>
      <c r="I54" s="24"/>
      <c r="J54" s="28">
        <v>3</v>
      </c>
      <c r="K54" s="2"/>
      <c r="L54" s="59">
        <f t="shared" si="0"/>
        <v>0</v>
      </c>
      <c r="M54" s="5"/>
    </row>
    <row r="55" spans="1:13" x14ac:dyDescent="0.25">
      <c r="A55" s="42" t="s">
        <v>64</v>
      </c>
      <c r="B55" s="43" t="s">
        <v>80</v>
      </c>
      <c r="C55" s="44" t="s">
        <v>1</v>
      </c>
      <c r="D55" s="54" t="s">
        <v>82</v>
      </c>
      <c r="E55" s="46">
        <v>40</v>
      </c>
      <c r="F55" s="24" t="s">
        <v>11</v>
      </c>
      <c r="G55" s="25">
        <v>16</v>
      </c>
      <c r="H55" s="26" t="s">
        <v>3</v>
      </c>
      <c r="I55" s="27"/>
      <c r="J55" s="28">
        <v>4</v>
      </c>
      <c r="K55" s="2"/>
      <c r="L55" s="59">
        <f t="shared" si="0"/>
        <v>0</v>
      </c>
      <c r="M55" s="5"/>
    </row>
    <row r="56" spans="1:13" x14ac:dyDescent="0.25">
      <c r="A56" s="42" t="s">
        <v>64</v>
      </c>
      <c r="B56" s="43" t="s">
        <v>70</v>
      </c>
      <c r="C56" s="44" t="s">
        <v>1</v>
      </c>
      <c r="D56" s="54" t="s">
        <v>77</v>
      </c>
      <c r="E56" s="46">
        <v>30</v>
      </c>
      <c r="F56" s="24" t="s">
        <v>2</v>
      </c>
      <c r="G56" s="25">
        <v>175</v>
      </c>
      <c r="H56" s="26" t="s">
        <v>3</v>
      </c>
      <c r="I56" s="24"/>
      <c r="J56" s="28">
        <v>5.5</v>
      </c>
      <c r="K56" s="2"/>
      <c r="L56" s="59">
        <f t="shared" si="0"/>
        <v>0</v>
      </c>
      <c r="M56" s="5"/>
    </row>
    <row r="57" spans="1:13" x14ac:dyDescent="0.25">
      <c r="A57" s="42" t="s">
        <v>64</v>
      </c>
      <c r="B57" s="43" t="s">
        <v>71</v>
      </c>
      <c r="C57" s="44" t="s">
        <v>1</v>
      </c>
      <c r="D57" s="54" t="s">
        <v>78</v>
      </c>
      <c r="E57" s="46">
        <v>30</v>
      </c>
      <c r="F57" s="24" t="s">
        <v>2</v>
      </c>
      <c r="G57" s="25">
        <v>175</v>
      </c>
      <c r="H57" s="26" t="s">
        <v>3</v>
      </c>
      <c r="I57" s="24"/>
      <c r="J57" s="28">
        <v>5.5</v>
      </c>
      <c r="K57" s="2"/>
      <c r="L57" s="59">
        <f t="shared" si="0"/>
        <v>0</v>
      </c>
      <c r="M57" s="5"/>
    </row>
    <row r="58" spans="1:13" x14ac:dyDescent="0.25">
      <c r="A58" s="42" t="s">
        <v>79</v>
      </c>
      <c r="B58" s="43" t="s">
        <v>81</v>
      </c>
      <c r="C58" s="44" t="s">
        <v>1</v>
      </c>
      <c r="D58" s="54" t="s">
        <v>149</v>
      </c>
      <c r="E58" s="46">
        <v>60</v>
      </c>
      <c r="F58" s="24" t="s">
        <v>11</v>
      </c>
      <c r="G58" s="25">
        <v>300</v>
      </c>
      <c r="H58" s="26" t="s">
        <v>12</v>
      </c>
      <c r="I58" s="27"/>
      <c r="J58" s="28">
        <v>9.5</v>
      </c>
      <c r="K58" s="2"/>
      <c r="L58" s="59">
        <f t="shared" si="0"/>
        <v>0</v>
      </c>
      <c r="M58" s="5"/>
    </row>
    <row r="59" spans="1:13" x14ac:dyDescent="0.25">
      <c r="A59" s="42" t="s">
        <v>79</v>
      </c>
      <c r="B59" s="43" t="s">
        <v>83</v>
      </c>
      <c r="C59" s="44" t="s">
        <v>1</v>
      </c>
      <c r="D59" s="54" t="s">
        <v>85</v>
      </c>
      <c r="E59" s="46">
        <v>20</v>
      </c>
      <c r="F59" s="24" t="s">
        <v>11</v>
      </c>
      <c r="G59" s="25">
        <v>50</v>
      </c>
      <c r="H59" s="26" t="s">
        <v>12</v>
      </c>
      <c r="I59" s="27"/>
      <c r="J59" s="28">
        <v>3</v>
      </c>
      <c r="K59" s="2"/>
      <c r="L59" s="59">
        <f t="shared" ref="L59:L87" si="1">K59*J59</f>
        <v>0</v>
      </c>
      <c r="M59" s="5"/>
    </row>
    <row r="60" spans="1:13" x14ac:dyDescent="0.25">
      <c r="A60" s="42" t="s">
        <v>79</v>
      </c>
      <c r="B60" s="43" t="s">
        <v>84</v>
      </c>
      <c r="C60" s="44" t="s">
        <v>1</v>
      </c>
      <c r="D60" s="54" t="s">
        <v>86</v>
      </c>
      <c r="E60" s="46">
        <v>20</v>
      </c>
      <c r="F60" s="24" t="s">
        <v>11</v>
      </c>
      <c r="G60" s="25">
        <v>49.5</v>
      </c>
      <c r="H60" s="26" t="s">
        <v>12</v>
      </c>
      <c r="I60" s="27"/>
      <c r="J60" s="28">
        <v>3</v>
      </c>
      <c r="K60" s="2"/>
      <c r="L60" s="59">
        <f t="shared" si="1"/>
        <v>0</v>
      </c>
      <c r="M60" s="5"/>
    </row>
    <row r="61" spans="1:13" ht="30" x14ac:dyDescent="0.25">
      <c r="A61" s="42" t="s">
        <v>79</v>
      </c>
      <c r="B61" s="43" t="s">
        <v>88</v>
      </c>
      <c r="C61" s="44" t="s">
        <v>46</v>
      </c>
      <c r="D61" s="71" t="s">
        <v>180</v>
      </c>
      <c r="E61" s="46"/>
      <c r="F61" s="24" t="s">
        <v>11</v>
      </c>
      <c r="G61" s="25">
        <v>15</v>
      </c>
      <c r="H61" s="26" t="s">
        <v>12</v>
      </c>
      <c r="I61" s="27" t="s">
        <v>92</v>
      </c>
      <c r="J61" s="28">
        <v>1.5</v>
      </c>
      <c r="K61" s="2"/>
      <c r="L61" s="59">
        <f t="shared" si="1"/>
        <v>0</v>
      </c>
      <c r="M61" s="5"/>
    </row>
    <row r="62" spans="1:13" ht="30" x14ac:dyDescent="0.25">
      <c r="A62" s="42" t="s">
        <v>79</v>
      </c>
      <c r="B62" s="43" t="s">
        <v>89</v>
      </c>
      <c r="C62" s="44" t="s">
        <v>46</v>
      </c>
      <c r="D62" s="71" t="s">
        <v>180</v>
      </c>
      <c r="E62" s="46"/>
      <c r="F62" s="24" t="s">
        <v>11</v>
      </c>
      <c r="G62" s="25">
        <v>17</v>
      </c>
      <c r="H62" s="26" t="s">
        <v>12</v>
      </c>
      <c r="I62" s="27" t="s">
        <v>92</v>
      </c>
      <c r="J62" s="28">
        <v>1.5</v>
      </c>
      <c r="K62" s="2"/>
      <c r="L62" s="59">
        <f t="shared" si="1"/>
        <v>0</v>
      </c>
      <c r="M62" s="5"/>
    </row>
    <row r="63" spans="1:13" x14ac:dyDescent="0.25">
      <c r="A63" s="42" t="s">
        <v>87</v>
      </c>
      <c r="B63" s="43" t="s">
        <v>169</v>
      </c>
      <c r="C63" s="44" t="s">
        <v>1</v>
      </c>
      <c r="D63" s="54" t="s">
        <v>90</v>
      </c>
      <c r="E63" s="46">
        <v>10</v>
      </c>
      <c r="F63" s="24" t="s">
        <v>11</v>
      </c>
      <c r="G63" s="25">
        <v>45</v>
      </c>
      <c r="H63" s="26" t="s">
        <v>3</v>
      </c>
      <c r="I63" s="27"/>
      <c r="J63" s="28">
        <v>4.5</v>
      </c>
      <c r="K63" s="2"/>
      <c r="L63" s="59">
        <f t="shared" si="1"/>
        <v>0</v>
      </c>
      <c r="M63" s="5"/>
    </row>
    <row r="64" spans="1:13" x14ac:dyDescent="0.25">
      <c r="A64" s="42" t="s">
        <v>87</v>
      </c>
      <c r="B64" s="43" t="s">
        <v>170</v>
      </c>
      <c r="C64" s="44" t="s">
        <v>1</v>
      </c>
      <c r="D64" s="54" t="s">
        <v>91</v>
      </c>
      <c r="E64" s="46">
        <v>15</v>
      </c>
      <c r="F64" s="24" t="s">
        <v>11</v>
      </c>
      <c r="G64" s="25">
        <v>75</v>
      </c>
      <c r="H64" s="26" t="s">
        <v>3</v>
      </c>
      <c r="I64" s="27"/>
      <c r="J64" s="28">
        <v>6</v>
      </c>
      <c r="K64" s="2"/>
      <c r="L64" s="59">
        <f t="shared" si="1"/>
        <v>0</v>
      </c>
      <c r="M64" s="5"/>
    </row>
    <row r="65" spans="1:13" ht="30" x14ac:dyDescent="0.25">
      <c r="A65" s="42" t="s">
        <v>87</v>
      </c>
      <c r="B65" s="43" t="s">
        <v>93</v>
      </c>
      <c r="C65" s="44" t="s">
        <v>46</v>
      </c>
      <c r="D65" s="71" t="s">
        <v>180</v>
      </c>
      <c r="E65" s="46"/>
      <c r="F65" s="24" t="s">
        <v>95</v>
      </c>
      <c r="G65" s="25">
        <v>18</v>
      </c>
      <c r="H65" s="26" t="s">
        <v>12</v>
      </c>
      <c r="I65" s="27" t="s">
        <v>94</v>
      </c>
      <c r="J65" s="28">
        <v>2</v>
      </c>
      <c r="K65" s="2"/>
      <c r="L65" s="59">
        <f t="shared" si="1"/>
        <v>0</v>
      </c>
      <c r="M65" s="5"/>
    </row>
    <row r="66" spans="1:13" ht="30" x14ac:dyDescent="0.25">
      <c r="A66" s="42" t="s">
        <v>87</v>
      </c>
      <c r="B66" s="43" t="s">
        <v>96</v>
      </c>
      <c r="C66" s="44" t="s">
        <v>46</v>
      </c>
      <c r="D66" s="71" t="s">
        <v>180</v>
      </c>
      <c r="E66" s="46"/>
      <c r="F66" s="24" t="s">
        <v>11</v>
      </c>
      <c r="G66" s="25">
        <v>10</v>
      </c>
      <c r="H66" s="26" t="s">
        <v>48</v>
      </c>
      <c r="I66" s="27" t="s">
        <v>94</v>
      </c>
      <c r="J66" s="28">
        <v>1.5</v>
      </c>
      <c r="K66" s="2"/>
      <c r="L66" s="59">
        <f t="shared" si="1"/>
        <v>0</v>
      </c>
      <c r="M66" s="5"/>
    </row>
    <row r="67" spans="1:13" ht="30" x14ac:dyDescent="0.25">
      <c r="A67" s="42" t="s">
        <v>87</v>
      </c>
      <c r="B67" s="43" t="s">
        <v>171</v>
      </c>
      <c r="C67" s="44" t="s">
        <v>46</v>
      </c>
      <c r="D67" s="71" t="s">
        <v>180</v>
      </c>
      <c r="E67" s="46"/>
      <c r="F67" s="24" t="s">
        <v>11</v>
      </c>
      <c r="G67" s="25">
        <v>12</v>
      </c>
      <c r="H67" s="26" t="s">
        <v>12</v>
      </c>
      <c r="I67" s="27" t="s">
        <v>94</v>
      </c>
      <c r="J67" s="72">
        <v>2</v>
      </c>
      <c r="K67" s="2"/>
      <c r="L67" s="70">
        <f>K67*J67</f>
        <v>0</v>
      </c>
      <c r="M67" s="5"/>
    </row>
    <row r="68" spans="1:13" ht="30" x14ac:dyDescent="0.25">
      <c r="A68" s="42" t="s">
        <v>150</v>
      </c>
      <c r="B68" s="43" t="s">
        <v>151</v>
      </c>
      <c r="C68" s="44" t="s">
        <v>46</v>
      </c>
      <c r="D68" s="71" t="s">
        <v>180</v>
      </c>
      <c r="E68" s="46"/>
      <c r="F68" s="24" t="s">
        <v>11</v>
      </c>
      <c r="G68" s="25">
        <v>10.5</v>
      </c>
      <c r="H68" s="26" t="s">
        <v>48</v>
      </c>
      <c r="I68" s="27" t="s">
        <v>94</v>
      </c>
      <c r="J68" s="28">
        <v>4.5</v>
      </c>
      <c r="K68" s="2"/>
      <c r="L68" s="59">
        <f t="shared" si="1"/>
        <v>0</v>
      </c>
      <c r="M68" s="5"/>
    </row>
    <row r="69" spans="1:13" x14ac:dyDescent="0.25">
      <c r="A69" s="42" t="s">
        <v>97</v>
      </c>
      <c r="B69" s="43" t="s">
        <v>98</v>
      </c>
      <c r="C69" s="44" t="s">
        <v>1</v>
      </c>
      <c r="D69" s="73" t="s">
        <v>98</v>
      </c>
      <c r="E69" s="46">
        <v>60</v>
      </c>
      <c r="F69" s="24" t="s">
        <v>2</v>
      </c>
      <c r="G69" s="25">
        <v>7.6</v>
      </c>
      <c r="H69" s="26" t="s">
        <v>3</v>
      </c>
      <c r="I69" s="27"/>
      <c r="J69" s="28">
        <v>9.5</v>
      </c>
      <c r="K69" s="2"/>
      <c r="L69" s="59">
        <f t="shared" si="1"/>
        <v>0</v>
      </c>
      <c r="M69" s="5"/>
    </row>
    <row r="70" spans="1:13" x14ac:dyDescent="0.25">
      <c r="A70" s="42" t="s">
        <v>97</v>
      </c>
      <c r="B70" s="43" t="s">
        <v>99</v>
      </c>
      <c r="C70" s="44" t="s">
        <v>1</v>
      </c>
      <c r="D70" s="73" t="s">
        <v>99</v>
      </c>
      <c r="E70" s="46">
        <v>60</v>
      </c>
      <c r="F70" s="24" t="s">
        <v>2</v>
      </c>
      <c r="G70" s="25">
        <v>7.2</v>
      </c>
      <c r="H70" s="26" t="s">
        <v>3</v>
      </c>
      <c r="I70" s="27"/>
      <c r="J70" s="28">
        <v>9.5</v>
      </c>
      <c r="K70" s="2"/>
      <c r="L70" s="59">
        <f t="shared" si="1"/>
        <v>0</v>
      </c>
      <c r="M70" s="5"/>
    </row>
    <row r="71" spans="1:13" x14ac:dyDescent="0.25">
      <c r="A71" s="42" t="s">
        <v>97</v>
      </c>
      <c r="B71" s="43" t="s">
        <v>100</v>
      </c>
      <c r="C71" s="44" t="s">
        <v>1</v>
      </c>
      <c r="D71" s="73" t="s">
        <v>100</v>
      </c>
      <c r="E71" s="46">
        <v>60</v>
      </c>
      <c r="F71" s="24" t="s">
        <v>2</v>
      </c>
      <c r="G71" s="25">
        <v>7.6</v>
      </c>
      <c r="H71" s="26" t="s">
        <v>3</v>
      </c>
      <c r="I71" s="27" t="s">
        <v>101</v>
      </c>
      <c r="J71" s="28">
        <v>9.5</v>
      </c>
      <c r="K71" s="2"/>
      <c r="L71" s="59">
        <f t="shared" si="1"/>
        <v>0</v>
      </c>
      <c r="M71" s="5"/>
    </row>
    <row r="72" spans="1:13" x14ac:dyDescent="0.25">
      <c r="A72" s="60" t="s">
        <v>102</v>
      </c>
      <c r="B72" s="61" t="s">
        <v>162</v>
      </c>
      <c r="C72" s="62" t="s">
        <v>46</v>
      </c>
      <c r="D72" s="54" t="s">
        <v>181</v>
      </c>
      <c r="E72" s="64"/>
      <c r="F72" s="65" t="s">
        <v>11</v>
      </c>
      <c r="G72" s="66">
        <v>20</v>
      </c>
      <c r="H72" s="67" t="s">
        <v>48</v>
      </c>
      <c r="I72" s="68" t="s">
        <v>163</v>
      </c>
      <c r="J72" s="69">
        <v>37</v>
      </c>
      <c r="K72" s="2"/>
      <c r="L72" s="70">
        <f>K72*J72</f>
        <v>0</v>
      </c>
      <c r="M72" s="5"/>
    </row>
    <row r="73" spans="1:13" ht="30" x14ac:dyDescent="0.25">
      <c r="A73" s="42" t="s">
        <v>102</v>
      </c>
      <c r="B73" s="43" t="s">
        <v>172</v>
      </c>
      <c r="C73" s="44" t="s">
        <v>46</v>
      </c>
      <c r="D73" s="71" t="s">
        <v>180</v>
      </c>
      <c r="E73" s="46"/>
      <c r="F73" s="24" t="s">
        <v>11</v>
      </c>
      <c r="G73" s="25">
        <v>120</v>
      </c>
      <c r="H73" s="26" t="s">
        <v>12</v>
      </c>
      <c r="I73" s="27" t="s">
        <v>125</v>
      </c>
      <c r="J73" s="72">
        <v>17</v>
      </c>
      <c r="K73" s="2"/>
      <c r="L73" s="70">
        <f>K73*J73</f>
        <v>0</v>
      </c>
      <c r="M73" s="5"/>
    </row>
    <row r="74" spans="1:13" x14ac:dyDescent="0.25">
      <c r="A74" s="42" t="s">
        <v>103</v>
      </c>
      <c r="B74" s="43" t="s">
        <v>104</v>
      </c>
      <c r="C74" s="44" t="s">
        <v>1</v>
      </c>
      <c r="D74" s="73" t="s">
        <v>105</v>
      </c>
      <c r="E74" s="46">
        <v>60</v>
      </c>
      <c r="F74" s="24" t="s">
        <v>2</v>
      </c>
      <c r="G74" s="25">
        <v>20</v>
      </c>
      <c r="H74" s="26" t="s">
        <v>3</v>
      </c>
      <c r="I74" s="27" t="s">
        <v>101</v>
      </c>
      <c r="J74" s="28">
        <v>9.5</v>
      </c>
      <c r="K74" s="2"/>
      <c r="L74" s="59">
        <f t="shared" si="1"/>
        <v>0</v>
      </c>
      <c r="M74" s="5"/>
    </row>
    <row r="75" spans="1:13" x14ac:dyDescent="0.25">
      <c r="A75" s="42" t="s">
        <v>103</v>
      </c>
      <c r="B75" s="43" t="s">
        <v>104</v>
      </c>
      <c r="C75" s="44" t="s">
        <v>1</v>
      </c>
      <c r="D75" s="73" t="s">
        <v>106</v>
      </c>
      <c r="E75" s="46">
        <v>60</v>
      </c>
      <c r="F75" s="24" t="s">
        <v>2</v>
      </c>
      <c r="G75" s="25">
        <v>20</v>
      </c>
      <c r="H75" s="26" t="s">
        <v>3</v>
      </c>
      <c r="I75" s="27" t="s">
        <v>101</v>
      </c>
      <c r="J75" s="28">
        <v>9.5</v>
      </c>
      <c r="K75" s="2"/>
      <c r="L75" s="59">
        <f t="shared" si="1"/>
        <v>0</v>
      </c>
      <c r="M75" s="5"/>
    </row>
    <row r="76" spans="1:13" x14ac:dyDescent="0.25">
      <c r="A76" s="42" t="s">
        <v>103</v>
      </c>
      <c r="B76" s="43" t="s">
        <v>104</v>
      </c>
      <c r="C76" s="44" t="s">
        <v>1</v>
      </c>
      <c r="D76" s="73" t="s">
        <v>107</v>
      </c>
      <c r="E76" s="46">
        <v>60</v>
      </c>
      <c r="F76" s="24" t="s">
        <v>2</v>
      </c>
      <c r="G76" s="25">
        <v>20</v>
      </c>
      <c r="H76" s="26" t="s">
        <v>3</v>
      </c>
      <c r="I76" s="27" t="s">
        <v>101</v>
      </c>
      <c r="J76" s="28">
        <v>9.5</v>
      </c>
      <c r="K76" s="2"/>
      <c r="L76" s="59">
        <f t="shared" si="1"/>
        <v>0</v>
      </c>
      <c r="M76" s="5"/>
    </row>
    <row r="77" spans="1:13" x14ac:dyDescent="0.25">
      <c r="A77" s="42" t="s">
        <v>103</v>
      </c>
      <c r="B77" s="43" t="s">
        <v>104</v>
      </c>
      <c r="C77" s="44" t="s">
        <v>1</v>
      </c>
      <c r="D77" s="73" t="s">
        <v>108</v>
      </c>
      <c r="E77" s="46">
        <v>60</v>
      </c>
      <c r="F77" s="24" t="s">
        <v>2</v>
      </c>
      <c r="G77" s="25">
        <v>20</v>
      </c>
      <c r="H77" s="26" t="s">
        <v>3</v>
      </c>
      <c r="I77" s="27" t="s">
        <v>101</v>
      </c>
      <c r="J77" s="28">
        <v>9.5</v>
      </c>
      <c r="K77" s="2"/>
      <c r="L77" s="59">
        <f t="shared" si="1"/>
        <v>0</v>
      </c>
      <c r="M77" s="5"/>
    </row>
    <row r="78" spans="1:13" x14ac:dyDescent="0.25">
      <c r="A78" s="42" t="s">
        <v>103</v>
      </c>
      <c r="B78" s="43" t="s">
        <v>104</v>
      </c>
      <c r="C78" s="44" t="s">
        <v>1</v>
      </c>
      <c r="D78" s="73" t="s">
        <v>109</v>
      </c>
      <c r="E78" s="46">
        <v>60</v>
      </c>
      <c r="F78" s="24" t="s">
        <v>2</v>
      </c>
      <c r="G78" s="25">
        <v>20</v>
      </c>
      <c r="H78" s="26" t="s">
        <v>3</v>
      </c>
      <c r="I78" s="27" t="s">
        <v>101</v>
      </c>
      <c r="J78" s="28">
        <v>9.5</v>
      </c>
      <c r="K78" s="2"/>
      <c r="L78" s="59">
        <f t="shared" si="1"/>
        <v>0</v>
      </c>
      <c r="M78" s="5"/>
    </row>
    <row r="79" spans="1:13" x14ac:dyDescent="0.25">
      <c r="A79" s="42" t="s">
        <v>103</v>
      </c>
      <c r="B79" s="43" t="s">
        <v>104</v>
      </c>
      <c r="C79" s="44" t="s">
        <v>1</v>
      </c>
      <c r="D79" s="73" t="s">
        <v>110</v>
      </c>
      <c r="E79" s="46">
        <v>60</v>
      </c>
      <c r="F79" s="24" t="s">
        <v>2</v>
      </c>
      <c r="G79" s="25">
        <v>20</v>
      </c>
      <c r="H79" s="26" t="s">
        <v>3</v>
      </c>
      <c r="I79" s="27" t="s">
        <v>101</v>
      </c>
      <c r="J79" s="28">
        <v>9.5</v>
      </c>
      <c r="K79" s="2"/>
      <c r="L79" s="59">
        <f t="shared" si="1"/>
        <v>0</v>
      </c>
      <c r="M79" s="5"/>
    </row>
    <row r="80" spans="1:13" x14ac:dyDescent="0.25">
      <c r="A80" s="42" t="s">
        <v>103</v>
      </c>
      <c r="B80" s="43" t="s">
        <v>104</v>
      </c>
      <c r="C80" s="44" t="s">
        <v>1</v>
      </c>
      <c r="D80" s="73" t="s">
        <v>111</v>
      </c>
      <c r="E80" s="46">
        <v>60</v>
      </c>
      <c r="F80" s="24" t="s">
        <v>2</v>
      </c>
      <c r="G80" s="25">
        <v>20</v>
      </c>
      <c r="H80" s="26" t="s">
        <v>3</v>
      </c>
      <c r="I80" s="27" t="s">
        <v>101</v>
      </c>
      <c r="J80" s="28">
        <v>9.5</v>
      </c>
      <c r="K80" s="2"/>
      <c r="L80" s="59">
        <f t="shared" si="1"/>
        <v>0</v>
      </c>
      <c r="M80" s="5"/>
    </row>
    <row r="81" spans="1:13" x14ac:dyDescent="0.25">
      <c r="A81" s="42" t="s">
        <v>112</v>
      </c>
      <c r="B81" s="43" t="s">
        <v>113</v>
      </c>
      <c r="C81" s="44" t="s">
        <v>9</v>
      </c>
      <c r="D81" s="54" t="s">
        <v>119</v>
      </c>
      <c r="E81" s="46">
        <v>60</v>
      </c>
      <c r="F81" s="75" t="s">
        <v>126</v>
      </c>
      <c r="G81" s="25">
        <v>400</v>
      </c>
      <c r="H81" s="26" t="s">
        <v>12</v>
      </c>
      <c r="I81" s="27"/>
      <c r="J81" s="28">
        <v>9</v>
      </c>
      <c r="K81" s="2"/>
      <c r="L81" s="59">
        <f t="shared" si="1"/>
        <v>0</v>
      </c>
      <c r="M81" s="5"/>
    </row>
    <row r="82" spans="1:13" x14ac:dyDescent="0.25">
      <c r="A82" s="42" t="s">
        <v>112</v>
      </c>
      <c r="B82" s="43" t="s">
        <v>116</v>
      </c>
      <c r="C82" s="44" t="s">
        <v>9</v>
      </c>
      <c r="D82" s="54" t="s">
        <v>120</v>
      </c>
      <c r="E82" s="46">
        <v>60</v>
      </c>
      <c r="F82" s="75" t="s">
        <v>126</v>
      </c>
      <c r="G82" s="25">
        <v>400</v>
      </c>
      <c r="H82" s="26" t="s">
        <v>12</v>
      </c>
      <c r="I82" s="27"/>
      <c r="J82" s="28">
        <v>9</v>
      </c>
      <c r="K82" s="2"/>
      <c r="L82" s="59">
        <f t="shared" si="1"/>
        <v>0</v>
      </c>
      <c r="M82" s="5"/>
    </row>
    <row r="83" spans="1:13" x14ac:dyDescent="0.25">
      <c r="A83" s="42" t="s">
        <v>112</v>
      </c>
      <c r="B83" s="43" t="s">
        <v>118</v>
      </c>
      <c r="C83" s="44" t="s">
        <v>9</v>
      </c>
      <c r="D83" s="54" t="s">
        <v>124</v>
      </c>
      <c r="E83" s="46">
        <v>60</v>
      </c>
      <c r="F83" s="75" t="s">
        <v>126</v>
      </c>
      <c r="G83" s="25">
        <v>400</v>
      </c>
      <c r="H83" s="26" t="s">
        <v>12</v>
      </c>
      <c r="I83" s="27"/>
      <c r="J83" s="28">
        <v>9</v>
      </c>
      <c r="K83" s="2"/>
      <c r="L83" s="59">
        <f t="shared" si="1"/>
        <v>0</v>
      </c>
      <c r="M83" s="5"/>
    </row>
    <row r="84" spans="1:13" x14ac:dyDescent="0.25">
      <c r="A84" s="42" t="s">
        <v>112</v>
      </c>
      <c r="B84" s="43" t="s">
        <v>115</v>
      </c>
      <c r="C84" s="44" t="s">
        <v>9</v>
      </c>
      <c r="D84" s="54" t="s">
        <v>121</v>
      </c>
      <c r="E84" s="46">
        <v>50</v>
      </c>
      <c r="F84" s="24" t="s">
        <v>11</v>
      </c>
      <c r="G84" s="25">
        <v>250</v>
      </c>
      <c r="H84" s="26" t="s">
        <v>12</v>
      </c>
      <c r="I84" s="27"/>
      <c r="J84" s="76">
        <v>8.5</v>
      </c>
      <c r="K84" s="2"/>
      <c r="L84" s="59">
        <f t="shared" si="1"/>
        <v>0</v>
      </c>
      <c r="M84" s="5"/>
    </row>
    <row r="85" spans="1:13" x14ac:dyDescent="0.25">
      <c r="A85" s="42" t="s">
        <v>112</v>
      </c>
      <c r="B85" s="43" t="s">
        <v>114</v>
      </c>
      <c r="C85" s="44" t="s">
        <v>9</v>
      </c>
      <c r="D85" s="54" t="s">
        <v>120</v>
      </c>
      <c r="E85" s="46">
        <v>50</v>
      </c>
      <c r="F85" s="24" t="s">
        <v>11</v>
      </c>
      <c r="G85" s="25">
        <v>250</v>
      </c>
      <c r="H85" s="26" t="s">
        <v>12</v>
      </c>
      <c r="I85" s="27"/>
      <c r="J85" s="28">
        <v>8.5</v>
      </c>
      <c r="K85" s="2"/>
      <c r="L85" s="59">
        <f t="shared" si="1"/>
        <v>0</v>
      </c>
      <c r="M85" s="5"/>
    </row>
    <row r="86" spans="1:13" x14ac:dyDescent="0.25">
      <c r="A86" s="42" t="s">
        <v>112</v>
      </c>
      <c r="B86" s="43" t="s">
        <v>117</v>
      </c>
      <c r="C86" s="44" t="s">
        <v>9</v>
      </c>
      <c r="D86" s="54" t="s">
        <v>123</v>
      </c>
      <c r="E86" s="46">
        <v>50</v>
      </c>
      <c r="F86" s="24" t="s">
        <v>11</v>
      </c>
      <c r="G86" s="25">
        <v>250</v>
      </c>
      <c r="H86" s="26" t="s">
        <v>12</v>
      </c>
      <c r="I86" s="27"/>
      <c r="J86" s="28">
        <v>8.5</v>
      </c>
      <c r="K86" s="2"/>
      <c r="L86" s="59">
        <f t="shared" si="1"/>
        <v>0</v>
      </c>
      <c r="M86" s="5"/>
    </row>
    <row r="87" spans="1:13" ht="15.75" thickBot="1" x14ac:dyDescent="0.3">
      <c r="A87" s="42" t="s">
        <v>112</v>
      </c>
      <c r="B87" s="43" t="s">
        <v>131</v>
      </c>
      <c r="C87" s="44" t="s">
        <v>9</v>
      </c>
      <c r="D87" s="54" t="s">
        <v>122</v>
      </c>
      <c r="E87" s="46">
        <v>50</v>
      </c>
      <c r="F87" s="24" t="s">
        <v>11</v>
      </c>
      <c r="G87" s="25">
        <v>250</v>
      </c>
      <c r="H87" s="26" t="s">
        <v>12</v>
      </c>
      <c r="I87" s="27"/>
      <c r="J87" s="28">
        <v>8.5</v>
      </c>
      <c r="K87" s="3"/>
      <c r="L87" s="59">
        <f t="shared" si="1"/>
        <v>0</v>
      </c>
      <c r="M87" s="5"/>
    </row>
    <row r="88" spans="1:13" x14ac:dyDescent="0.25">
      <c r="K88" s="5"/>
      <c r="L88" s="5"/>
      <c r="M88" s="5"/>
    </row>
    <row r="89" spans="1:13" ht="23.25" x14ac:dyDescent="0.25">
      <c r="D89" s="84" t="s">
        <v>146</v>
      </c>
      <c r="E89" s="84"/>
      <c r="F89" s="84"/>
      <c r="J89" s="77"/>
      <c r="K89" s="78" t="s">
        <v>143</v>
      </c>
      <c r="L89" s="79">
        <f>SUM(L4:L87)</f>
        <v>0</v>
      </c>
      <c r="M89" s="80" t="s">
        <v>144</v>
      </c>
    </row>
    <row r="90" spans="1:13" ht="15.75" thickBot="1" x14ac:dyDescent="0.3">
      <c r="K90" s="5"/>
      <c r="L90" s="5"/>
      <c r="M90" s="5"/>
    </row>
    <row r="91" spans="1:13" x14ac:dyDescent="0.25">
      <c r="J91" s="81" t="s">
        <v>174</v>
      </c>
      <c r="K91" s="82"/>
    </row>
    <row r="92" spans="1:13" ht="15.75" thickBot="1" x14ac:dyDescent="0.3">
      <c r="J92" s="81" t="s">
        <v>173</v>
      </c>
      <c r="K92" s="83"/>
    </row>
    <row r="94" spans="1:13" ht="48.75" customHeight="1" x14ac:dyDescent="0.25">
      <c r="J94" s="85" t="s">
        <v>186</v>
      </c>
      <c r="K94" s="85"/>
      <c r="L94" s="85"/>
    </row>
  </sheetData>
  <sheetProtection algorithmName="SHA-512" hashValue="6qHCsvU4wHViBI5Y9M/DIpFGZs4I051wUstv3XlulIXm5yXdQa0UlIDAvDQiWIzqVMyN3nEjnVO/Mhc8pnDOLA==" saltValue="ZZwWC/qAVzswj4/xeycPSw==" spinCount="100000" sheet="1" objects="1" scenarios="1"/>
  <sortState ref="A4:M111">
    <sortCondition ref="A4:A111"/>
    <sortCondition ref="C4:C111"/>
    <sortCondition ref="B4:B111"/>
  </sortState>
  <mergeCells count="2">
    <mergeCell ref="D89:F89"/>
    <mergeCell ref="J94:L94"/>
  </mergeCells>
  <conditionalFormatting sqref="I78:J78 J71:J72 I74:J76 J57:J68 I57:I72 I4:J56">
    <cfRule type="containsText" dxfId="3" priority="1" operator="containsText" text="4 laut">
      <formula>NOT(ISERROR(SEARCH("4 laut",I4)))</formula>
    </cfRule>
    <cfRule type="containsText" dxfId="2" priority="2" operator="containsText" text="3 Teilweise laut">
      <formula>NOT(ISERROR(SEARCH("3 Teilweise laut",I4)))</formula>
    </cfRule>
    <cfRule type="containsText" dxfId="1" priority="3" operator="containsText" text="2 leise">
      <formula>NOT(ISERROR(SEARCH("2 leise",I4)))</formula>
    </cfRule>
    <cfRule type="containsText" dxfId="0" priority="4" operator="containsText" text="1 geräuschlos">
      <formula>NOT(ISERROR(SEARCH("1 geräuschlos",I4)))</formula>
    </cfRule>
  </conditionalFormatting>
  <pageMargins left="0.11811023622047245" right="0.11811023622047245" top="0.19685039370078741" bottom="0.19685039370078741" header="0" footer="0"/>
  <pageSetup paperSize="9" scale="5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Kees</dc:creator>
  <cp:lastModifiedBy>Joscht</cp:lastModifiedBy>
  <cp:lastPrinted>2018-11-21T17:14:20Z</cp:lastPrinted>
  <dcterms:created xsi:type="dcterms:W3CDTF">2017-11-29T11:52:00Z</dcterms:created>
  <dcterms:modified xsi:type="dcterms:W3CDTF">2018-11-21T17:15:20Z</dcterms:modified>
</cp:coreProperties>
</file>